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A PARTIR DE AGOSTO\ANUARIO 2017 REVISADOS\CAPITULO 19\"/>
    </mc:Choice>
  </mc:AlternateContent>
  <bookViews>
    <workbookView xWindow="-15" yWindow="-15" windowWidth="11970" windowHeight="6885"/>
  </bookViews>
  <sheets>
    <sheet name="19.25_2017" sheetId="13" r:id="rId1"/>
  </sheets>
  <definedNames>
    <definedName name="_Key1" localSheetId="0" hidden="1">'19.25_2017'!$A$23:$A$53</definedName>
    <definedName name="_Key1" hidden="1">#REF!</definedName>
    <definedName name="_Order1" hidden="1">255</definedName>
    <definedName name="_Regression_Int" localSheetId="0" hidden="1">1</definedName>
    <definedName name="A_IMPRESIÓN_IM" localSheetId="0">'19.25_2017'!$A$14:$R$74</definedName>
    <definedName name="antip">#REF!</definedName>
    <definedName name="antisn">#REF!</definedName>
    <definedName name="_xlnm.Print_Area" localSheetId="0">'19.25_2017'!$A$1:$R$74</definedName>
    <definedName name="Imprimir_área_IM" localSheetId="0">'19.25_2017'!$A$14:$R$74</definedName>
  </definedNames>
  <calcPr calcId="152511"/>
</workbook>
</file>

<file path=xl/calcChain.xml><?xml version="1.0" encoding="utf-8"?>
<calcChain xmlns="http://schemas.openxmlformats.org/spreadsheetml/2006/main">
  <c r="B20" i="13" l="1"/>
  <c r="B19" i="13"/>
  <c r="B18" i="13"/>
  <c r="B17" i="13"/>
  <c r="B16" i="13" s="1"/>
  <c r="R16" i="13"/>
  <c r="Q16" i="13"/>
  <c r="Q14" i="13" s="1"/>
  <c r="P16" i="13"/>
  <c r="P14" i="13" s="1"/>
  <c r="O16" i="13"/>
  <c r="O14" i="13" s="1"/>
  <c r="N16" i="13"/>
  <c r="M16" i="13"/>
  <c r="M14" i="13" s="1"/>
  <c r="L16" i="13"/>
  <c r="L14" i="13" s="1"/>
  <c r="K16" i="13"/>
  <c r="K14" i="13" s="1"/>
  <c r="J16" i="13"/>
  <c r="I16" i="13"/>
  <c r="I14" i="13" s="1"/>
  <c r="H16" i="13"/>
  <c r="H14" i="13" s="1"/>
  <c r="G16" i="13"/>
  <c r="G14" i="13" s="1"/>
  <c r="F16" i="13"/>
  <c r="E16" i="13"/>
  <c r="E14" i="13" s="1"/>
  <c r="D16" i="13"/>
  <c r="D14" i="13" s="1"/>
  <c r="C16" i="13"/>
  <c r="C14" i="13" s="1"/>
  <c r="B53" i="13"/>
  <c r="B52" i="13"/>
  <c r="B51" i="13"/>
  <c r="B50" i="13"/>
  <c r="B49" i="13"/>
  <c r="B48" i="13"/>
  <c r="B47" i="13"/>
  <c r="B46" i="13"/>
  <c r="B45" i="13"/>
  <c r="B44" i="13"/>
  <c r="B43" i="13"/>
  <c r="B42" i="13"/>
  <c r="B41" i="13"/>
  <c r="B40" i="13"/>
  <c r="B39" i="13"/>
  <c r="B38" i="13"/>
  <c r="B37" i="13"/>
  <c r="B36" i="13"/>
  <c r="B35" i="13"/>
  <c r="B34" i="13"/>
  <c r="B33" i="13"/>
  <c r="B32" i="13"/>
  <c r="B31" i="13"/>
  <c r="B30" i="13"/>
  <c r="B29" i="13"/>
  <c r="B28" i="13"/>
  <c r="B27" i="13"/>
  <c r="B26" i="13"/>
  <c r="B25" i="13"/>
  <c r="B24" i="13"/>
  <c r="B23" i="13"/>
  <c r="R22" i="13"/>
  <c r="R14" i="13" s="1"/>
  <c r="Q22" i="13"/>
  <c r="P22" i="13"/>
  <c r="O22" i="13"/>
  <c r="N22" i="13"/>
  <c r="N14" i="13" s="1"/>
  <c r="M22" i="13"/>
  <c r="L22" i="13"/>
  <c r="K22" i="13"/>
  <c r="J22" i="13"/>
  <c r="J14" i="13" s="1"/>
  <c r="I22" i="13"/>
  <c r="H22" i="13"/>
  <c r="G22" i="13"/>
  <c r="F22" i="13"/>
  <c r="F14" i="13" s="1"/>
  <c r="E22" i="13"/>
  <c r="D22" i="13"/>
  <c r="C22" i="13"/>
  <c r="B70" i="13"/>
  <c r="B69" i="13"/>
  <c r="B68" i="13"/>
  <c r="B67" i="13"/>
  <c r="B66" i="13"/>
  <c r="B65" i="13"/>
  <c r="B64" i="13"/>
  <c r="B63" i="13"/>
  <c r="B62" i="13"/>
  <c r="B61" i="13"/>
  <c r="B60" i="13"/>
  <c r="B59" i="13"/>
  <c r="B58" i="13"/>
  <c r="B57" i="13"/>
  <c r="B56" i="13"/>
  <c r="R55" i="13"/>
  <c r="Q55" i="13"/>
  <c r="P55" i="13"/>
  <c r="O55" i="13"/>
  <c r="N55" i="13"/>
  <c r="M55" i="13"/>
  <c r="L55" i="13"/>
  <c r="K55" i="13"/>
  <c r="J55" i="13"/>
  <c r="I55" i="13"/>
  <c r="H55" i="13"/>
  <c r="G55" i="13"/>
  <c r="F55" i="13"/>
  <c r="E55" i="13"/>
  <c r="D55" i="13"/>
  <c r="C55" i="13"/>
  <c r="B22" i="13" l="1"/>
  <c r="B14" i="13" s="1"/>
  <c r="B55" i="13"/>
</calcChain>
</file>

<file path=xl/sharedStrings.xml><?xml version="1.0" encoding="utf-8"?>
<sst xmlns="http://schemas.openxmlformats.org/spreadsheetml/2006/main" count="83" uniqueCount="68">
  <si>
    <t xml:space="preserve">     1</t>
  </si>
  <si>
    <t xml:space="preserve">     2</t>
  </si>
  <si>
    <t xml:space="preserve">      3</t>
  </si>
  <si>
    <t xml:space="preserve">      4</t>
  </si>
  <si>
    <t xml:space="preserve"> D.H.</t>
  </si>
  <si>
    <t>19.25 Dosis Aplicadas de Antineumococcica Conjugada por Delegación y Grupos de Edad</t>
  </si>
  <si>
    <t>Delegación</t>
  </si>
  <si>
    <t>Total</t>
  </si>
  <si>
    <t>Edad  en  Años</t>
  </si>
  <si>
    <t>No DH.</t>
  </si>
  <si>
    <t>Zona Norte</t>
  </si>
  <si>
    <t>Zona Oriente</t>
  </si>
  <si>
    <t>Zona Sur</t>
  </si>
  <si>
    <t>Zona Poniente</t>
  </si>
  <si>
    <t>Estados</t>
  </si>
  <si>
    <t>Aguascalientes</t>
  </si>
  <si>
    <t xml:space="preserve">Baja California 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</si>
  <si>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</si>
  <si>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</si>
  <si>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</si>
  <si>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</si>
  <si>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</si>
  <si>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</si>
  <si>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</si>
  <si>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</si>
  <si>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</si>
  <si>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</si>
  <si>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</si>
  <si>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</si>
  <si>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</si>
  <si>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</si>
  <si>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</si>
  <si>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</si>
  <si>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</si>
  <si>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</si>
  <si>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</si>
  <si>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</si>
  <si>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</si>
  <si>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</si>
  <si>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</si>
  <si>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</si>
  <si>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</si>
  <si>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</si>
  <si>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</si>
  <si>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</si>
  <si>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</si>
  <si>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Hospitales Regionales</t>
  </si>
  <si>
    <t>C.M.N. 20 de Noviembre</t>
  </si>
  <si>
    <t>H.R. "Dr. Manuel Cárdenas de la Vega"</t>
  </si>
  <si>
    <t>H.R. "Dr. Valentín Gómez Farías"</t>
  </si>
  <si>
    <t>H.R. "Monterrey"</t>
  </si>
  <si>
    <t>H.R. "Puebla"</t>
  </si>
  <si>
    <t>H.R. "León"</t>
  </si>
  <si>
    <t>H.R. "Mérida"</t>
  </si>
  <si>
    <t>H.R. "Pdte. Benito Juárez"</t>
  </si>
  <si>
    <t>H.R. "Bicentenario de la Independencia"</t>
  </si>
  <si>
    <t>H.R. "Centenario de la Revolución Mexicana"</t>
  </si>
  <si>
    <t>H.R. "Vasco de Quiroga", Morelia</t>
  </si>
  <si>
    <t>H.R. "Veracruz"</t>
  </si>
  <si>
    <t>H.R. "Primero de Octubre"</t>
  </si>
  <si>
    <t>H.R. "Gral. Ignacio Zaragoza"</t>
  </si>
  <si>
    <t>H.R. "Lic. Adolfo López Mateos"</t>
  </si>
  <si>
    <t>Fuente: Informe Mensual de Actividades de Medicina Preventiva SM7-3/II</t>
  </si>
  <si>
    <t>D.H. = Derechohabientes</t>
  </si>
  <si>
    <t>No D.H. = No Derechohabientes</t>
  </si>
  <si>
    <t xml:space="preserve">     7  a  9</t>
  </si>
  <si>
    <t>Ciudad de México</t>
  </si>
  <si>
    <t>Anuario Estadístico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</si>
</sst>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);\(#,##0\)"/>
  </numFmts>
  <fonts count="14" x14ac:knownFonts="1">
    <font>
      <sz val="10"/>
      <name val="Courier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1"/>
      <color theme="1"/>
      <name val="Calibri"/>
      <family val="2"/>
      <scheme val="minor"/>
    </font>
    <font>
      <sz val="12"/>
      <name val="Soberana Sans Light"/>
      <family val="3"/>
    </font>
    <font>
      <b/>
      <sz val="12"/>
      <name val="Soberana Sans Light"/>
      <family val="3"/>
    </font>
    <font>
      <b/>
      <sz val="14"/>
      <name val="Soberana Titular"/>
      <family val="3"/>
    </font>
    <font>
      <sz val="14"/>
      <name val="Arial"/>
      <family val="2"/>
    </font>
    <font>
      <b/>
      <sz val="11"/>
      <name val="Soberana Sans Light"/>
      <family val="3"/>
    </font>
    <font>
      <sz val="11"/>
      <name val="Soberana Sans Light"/>
      <family val="3"/>
    </font>
    <font>
      <sz val="11"/>
      <color theme="1"/>
      <name val="Soberana Sans Light"/>
      <family val="3"/>
    </font>
    <font>
      <sz val="10"/>
      <name val="Soberana Sans Light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43">
    <xf numFmtId="0" fontId="0" fillId="0" borderId="0" xfId="0"/>
    <xf numFmtId="0" fontId="1" fillId="0" borderId="0" xfId="0" applyFont="1" applyFill="1"/>
    <xf numFmtId="164" fontId="1" fillId="0" borderId="0" xfId="0" applyNumberFormat="1" applyFont="1" applyFill="1" applyProtection="1"/>
    <xf numFmtId="0" fontId="2" fillId="0" borderId="1" xfId="0" applyFont="1" applyFill="1" applyBorder="1" applyAlignment="1" applyProtection="1">
      <alignment vertical="center" wrapText="1"/>
    </xf>
    <xf numFmtId="0" fontId="3" fillId="0" borderId="0" xfId="0" applyFont="1" applyFill="1" applyAlignment="1">
      <alignment horizontal="right" vertical="center"/>
    </xf>
    <xf numFmtId="0" fontId="1" fillId="0" borderId="0" xfId="0" applyFont="1" applyFill="1" applyAlignment="1" applyProtection="1">
      <alignment horizontal="left" indent="2"/>
    </xf>
    <xf numFmtId="0" fontId="4" fillId="0" borderId="0" xfId="0" applyFont="1" applyBorder="1" applyAlignment="1">
      <alignment horizontal="center"/>
    </xf>
    <xf numFmtId="0" fontId="1" fillId="0" borderId="0" xfId="0" applyFont="1" applyBorder="1"/>
    <xf numFmtId="0" fontId="1" fillId="0" borderId="0" xfId="0" applyFont="1"/>
    <xf numFmtId="0" fontId="3" fillId="0" borderId="0" xfId="0" applyFont="1" applyAlignment="1">
      <alignment horizontal="right"/>
    </xf>
    <xf numFmtId="0" fontId="7" fillId="0" borderId="0" xfId="0" applyFont="1" applyAlignment="1"/>
    <xf numFmtId="0" fontId="9" fillId="0" borderId="0" xfId="0" applyFont="1" applyFill="1"/>
    <xf numFmtId="0" fontId="6" fillId="0" borderId="2" xfId="0" applyFont="1" applyFill="1" applyBorder="1" applyAlignment="1" applyProtection="1">
      <alignment horizontal="centerContinuous"/>
    </xf>
    <xf numFmtId="0" fontId="6" fillId="0" borderId="2" xfId="0" applyFont="1" applyFill="1" applyBorder="1" applyAlignment="1" applyProtection="1">
      <alignment horizontal="center"/>
    </xf>
    <xf numFmtId="164" fontId="6" fillId="0" borderId="2" xfId="0" applyNumberFormat="1" applyFont="1" applyFill="1" applyBorder="1" applyAlignment="1" applyProtection="1">
      <alignment horizontal="center"/>
    </xf>
    <xf numFmtId="0" fontId="10" fillId="0" borderId="0" xfId="0" applyFont="1"/>
    <xf numFmtId="0" fontId="11" fillId="0" borderId="0" xfId="0" applyFont="1"/>
    <xf numFmtId="0" fontId="12" fillId="0" borderId="0" xfId="0" applyFont="1"/>
    <xf numFmtId="0" fontId="12" fillId="0" borderId="1" xfId="0" applyFont="1" applyBorder="1"/>
    <xf numFmtId="0" fontId="13" fillId="0" borderId="0" xfId="0" applyFont="1" applyFill="1" applyAlignment="1" applyProtection="1">
      <alignment horizontal="left"/>
    </xf>
    <xf numFmtId="164" fontId="13" fillId="0" borderId="0" xfId="0" applyNumberFormat="1" applyFont="1" applyFill="1" applyProtection="1"/>
    <xf numFmtId="0" fontId="13" fillId="0" borderId="0" xfId="0" applyFont="1" applyFill="1" applyAlignment="1" applyProtection="1">
      <alignment horizontal="left" indent="2"/>
    </xf>
    <xf numFmtId="0" fontId="11" fillId="0" borderId="0" xfId="2" applyFont="1" applyFill="1"/>
    <xf numFmtId="0" fontId="11" fillId="0" borderId="0" xfId="0" applyFont="1" applyFill="1" applyAlignment="1">
      <alignment vertical="center"/>
    </xf>
    <xf numFmtId="0" fontId="11" fillId="0" borderId="0" xfId="0" applyFont="1" applyFill="1" applyBorder="1" applyAlignment="1">
      <alignment vertical="center"/>
    </xf>
    <xf numFmtId="0" fontId="11" fillId="0" borderId="0" xfId="0" applyFont="1" applyFill="1"/>
    <xf numFmtId="0" fontId="10" fillId="0" borderId="0" xfId="0" applyFont="1" applyFill="1"/>
    <xf numFmtId="0" fontId="6" fillId="0" borderId="2" xfId="0" applyFont="1" applyFill="1" applyBorder="1" applyAlignment="1" applyProtection="1">
      <alignment horizontal="center"/>
    </xf>
    <xf numFmtId="3" fontId="10" fillId="0" borderId="0" xfId="0" applyNumberFormat="1" applyFont="1" applyFill="1" applyProtection="1"/>
    <xf numFmtId="3" fontId="11" fillId="0" borderId="0" xfId="0" applyNumberFormat="1" applyFont="1" applyFill="1" applyProtection="1"/>
    <xf numFmtId="3" fontId="11" fillId="0" borderId="0" xfId="0" applyNumberFormat="1" applyFont="1"/>
    <xf numFmtId="3" fontId="11" fillId="0" borderId="0" xfId="0" applyNumberFormat="1" applyFont="1" applyFill="1"/>
    <xf numFmtId="3" fontId="11" fillId="0" borderId="1" xfId="0" applyNumberFormat="1" applyFont="1" applyBorder="1"/>
    <xf numFmtId="0" fontId="3" fillId="0" borderId="0" xfId="0" applyFont="1" applyBorder="1" applyAlignment="1">
      <alignment horizontal="right"/>
    </xf>
    <xf numFmtId="0" fontId="3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8" fillId="0" borderId="0" xfId="0" applyFont="1" applyFill="1" applyAlignment="1" applyProtection="1">
      <alignment horizontal="center" vertical="center"/>
    </xf>
    <xf numFmtId="0" fontId="6" fillId="0" borderId="2" xfId="0" applyFont="1" applyFill="1" applyBorder="1" applyAlignment="1" applyProtection="1">
      <alignment horizontal="center" vertical="center"/>
    </xf>
    <xf numFmtId="164" fontId="6" fillId="0" borderId="2" xfId="0" applyNumberFormat="1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 applyProtection="1">
      <alignment horizontal="center"/>
    </xf>
    <xf numFmtId="0" fontId="6" fillId="0" borderId="5" xfId="0" applyFont="1" applyFill="1" applyBorder="1" applyAlignment="1" applyProtection="1">
      <alignment horizontal="center"/>
    </xf>
    <xf numFmtId="0" fontId="6" fillId="0" borderId="4" xfId="0" applyFont="1" applyFill="1" applyBorder="1" applyAlignment="1" applyProtection="1">
      <alignment horizontal="center"/>
    </xf>
    <xf numFmtId="3" fontId="11" fillId="0" borderId="1" xfId="0" applyNumberFormat="1" applyFont="1" applyFill="1" applyBorder="1" applyProtection="1"/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452437</xdr:colOff>
      <xdr:row>0</xdr:row>
      <xdr:rowOff>0</xdr:rowOff>
    </xdr:from>
    <xdr:to>
      <xdr:col>18</xdr:col>
      <xdr:colOff>7222</xdr:colOff>
      <xdr:row>4</xdr:row>
      <xdr:rowOff>156482</xdr:rowOff>
    </xdr:to>
    <xdr:pic>
      <xdr:nvPicPr>
        <xdr:cNvPr id="4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3882687" y="0"/>
          <a:ext cx="2793285" cy="96610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35719</xdr:colOff>
      <xdr:row>0</xdr:row>
      <xdr:rowOff>11906</xdr:rowOff>
    </xdr:from>
    <xdr:to>
      <xdr:col>1</xdr:col>
      <xdr:colOff>87206</xdr:colOff>
      <xdr:row>5</xdr:row>
      <xdr:rowOff>11906</xdr:rowOff>
    </xdr:to>
    <xdr:pic>
      <xdr:nvPicPr>
        <xdr:cNvPr id="5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35719" y="11906"/>
          <a:ext cx="2956612" cy="10120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>
    <tabColor theme="0"/>
  </sheetPr>
  <dimension ref="A1:AG78"/>
  <sheetViews>
    <sheetView showGridLines="0" tabSelected="1" zoomScale="80" zoomScaleNormal="80" zoomScaleSheetLayoutView="70" workbookViewId="0">
      <selection activeCell="T15" sqref="T15"/>
    </sheetView>
  </sheetViews>
  <sheetFormatPr baseColWidth="10" defaultColWidth="9.625" defaultRowHeight="12.75" x14ac:dyDescent="0.2"/>
  <cols>
    <col min="1" max="1" width="38.125" style="1" customWidth="1"/>
    <col min="2" max="18" width="10.625" style="1" customWidth="1"/>
    <col min="19" max="16384" width="9.625" style="1"/>
  </cols>
  <sheetData>
    <row r="1" spans="1:30" s="7" customFormat="1" ht="15.75" x14ac:dyDescent="0.25">
      <c r="A1" s="33"/>
      <c r="B1" s="33"/>
      <c r="C1" s="33"/>
      <c r="D1" s="33"/>
      <c r="E1" s="33"/>
      <c r="F1" s="6"/>
    </row>
    <row r="2" spans="1:30" s="8" customFormat="1" ht="15.75" customHeight="1" x14ac:dyDescent="0.2">
      <c r="A2" s="34"/>
      <c r="B2" s="34"/>
      <c r="C2" s="34"/>
      <c r="D2" s="34"/>
      <c r="E2" s="34"/>
      <c r="F2" s="34"/>
      <c r="G2" s="34"/>
      <c r="H2" s="34"/>
      <c r="I2" s="34"/>
    </row>
    <row r="3" spans="1:30" s="8" customFormat="1" ht="15.75" customHeight="1" x14ac:dyDescent="0.2">
      <c r="A3" s="9"/>
      <c r="B3" s="9"/>
      <c r="C3" s="9"/>
      <c r="D3" s="9"/>
      <c r="E3" s="9"/>
      <c r="F3" s="9"/>
      <c r="G3" s="9"/>
      <c r="H3" s="9"/>
      <c r="I3" s="9"/>
    </row>
    <row r="4" spans="1:30" s="8" customFormat="1" ht="15.75" customHeight="1" x14ac:dyDescent="0.2">
      <c r="A4" s="9"/>
      <c r="B4" s="9"/>
      <c r="C4" s="9"/>
      <c r="D4" s="9"/>
      <c r="E4" s="9"/>
      <c r="F4" s="9"/>
      <c r="G4" s="9"/>
      <c r="H4" s="9"/>
      <c r="I4" s="9"/>
    </row>
    <row r="5" spans="1:30" s="8" customFormat="1" ht="15.75" customHeight="1" x14ac:dyDescent="0.2">
      <c r="A5" s="9"/>
      <c r="B5" s="9"/>
      <c r="C5" s="9"/>
      <c r="D5" s="9"/>
      <c r="E5" s="9"/>
      <c r="F5" s="9"/>
      <c r="G5" s="9"/>
      <c r="H5" s="9"/>
      <c r="I5" s="9"/>
    </row>
    <row r="6" spans="1:30" s="8" customFormat="1" ht="17.25" customHeight="1" x14ac:dyDescent="0.3">
      <c r="A6" s="35" t="s">
        <v>67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</row>
    <row r="7" spans="1:30" ht="14.25" customHeight="1" x14ac:dyDescent="0.2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</row>
    <row r="8" spans="1:30" s="11" customFormat="1" ht="38.25" customHeight="1" x14ac:dyDescent="0.25">
      <c r="A8" s="36" t="s">
        <v>5</v>
      </c>
      <c r="B8" s="36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</row>
    <row r="9" spans="1:30" ht="17.25" customHeight="1" x14ac:dyDescent="0.2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</row>
    <row r="10" spans="1:30" ht="15.75" x14ac:dyDescent="0.25">
      <c r="A10" s="37" t="s">
        <v>6</v>
      </c>
      <c r="B10" s="38" t="s">
        <v>7</v>
      </c>
      <c r="C10" s="39" t="s">
        <v>8</v>
      </c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0"/>
    </row>
    <row r="11" spans="1:30" ht="15.75" x14ac:dyDescent="0.25">
      <c r="A11" s="37"/>
      <c r="B11" s="38"/>
      <c r="C11" s="39">
        <v>-1</v>
      </c>
      <c r="D11" s="40"/>
      <c r="E11" s="12" t="s">
        <v>0</v>
      </c>
      <c r="F11" s="12"/>
      <c r="G11" s="12" t="s">
        <v>1</v>
      </c>
      <c r="H11" s="12"/>
      <c r="I11" s="12" t="s">
        <v>2</v>
      </c>
      <c r="J11" s="12"/>
      <c r="K11" s="39" t="s">
        <v>3</v>
      </c>
      <c r="L11" s="40"/>
      <c r="M11" s="39">
        <v>5</v>
      </c>
      <c r="N11" s="40"/>
      <c r="O11" s="39">
        <v>6</v>
      </c>
      <c r="P11" s="40"/>
      <c r="Q11" s="39" t="s">
        <v>65</v>
      </c>
      <c r="R11" s="40"/>
    </row>
    <row r="12" spans="1:30" ht="15.75" customHeight="1" x14ac:dyDescent="0.25">
      <c r="A12" s="37"/>
      <c r="B12" s="38"/>
      <c r="C12" s="13" t="s">
        <v>4</v>
      </c>
      <c r="D12" s="14" t="s">
        <v>9</v>
      </c>
      <c r="E12" s="13" t="s">
        <v>4</v>
      </c>
      <c r="F12" s="14" t="s">
        <v>9</v>
      </c>
      <c r="G12" s="13" t="s">
        <v>4</v>
      </c>
      <c r="H12" s="14" t="s">
        <v>9</v>
      </c>
      <c r="I12" s="13" t="s">
        <v>4</v>
      </c>
      <c r="J12" s="14" t="s">
        <v>9</v>
      </c>
      <c r="K12" s="13" t="s">
        <v>4</v>
      </c>
      <c r="L12" s="14" t="s">
        <v>9</v>
      </c>
      <c r="M12" s="27" t="s">
        <v>4</v>
      </c>
      <c r="N12" s="14" t="s">
        <v>9</v>
      </c>
      <c r="O12" s="27" t="s">
        <v>4</v>
      </c>
      <c r="P12" s="14" t="s">
        <v>9</v>
      </c>
      <c r="Q12" s="13" t="s">
        <v>4</v>
      </c>
      <c r="R12" s="14" t="s">
        <v>9</v>
      </c>
    </row>
    <row r="13" spans="1:30" s="25" customFormat="1" ht="15.75" customHeight="1" x14ac:dyDescent="0.25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4"/>
    </row>
    <row r="14" spans="1:30" s="26" customFormat="1" ht="15.75" customHeight="1" x14ac:dyDescent="0.25">
      <c r="A14" s="15" t="s">
        <v>7</v>
      </c>
      <c r="B14" s="28">
        <f>SUM(B16,B22,B55)</f>
        <v>252501</v>
      </c>
      <c r="C14" s="28">
        <f t="shared" ref="C14:R14" si="0">SUM(C16,C22,C55)</f>
        <v>90187</v>
      </c>
      <c r="D14" s="28">
        <f t="shared" si="0"/>
        <v>76259</v>
      </c>
      <c r="E14" s="28">
        <f t="shared" si="0"/>
        <v>45211</v>
      </c>
      <c r="F14" s="28">
        <f t="shared" si="0"/>
        <v>40464</v>
      </c>
      <c r="G14" s="28">
        <f t="shared" si="0"/>
        <v>89</v>
      </c>
      <c r="H14" s="28">
        <f t="shared" si="0"/>
        <v>49</v>
      </c>
      <c r="I14" s="28">
        <f t="shared" si="0"/>
        <v>57</v>
      </c>
      <c r="J14" s="28">
        <f t="shared" si="0"/>
        <v>13</v>
      </c>
      <c r="K14" s="28">
        <f t="shared" si="0"/>
        <v>17</v>
      </c>
      <c r="L14" s="28">
        <f t="shared" si="0"/>
        <v>17</v>
      </c>
      <c r="M14" s="28">
        <f t="shared" si="0"/>
        <v>10</v>
      </c>
      <c r="N14" s="28">
        <f t="shared" si="0"/>
        <v>13</v>
      </c>
      <c r="O14" s="28">
        <f t="shared" si="0"/>
        <v>2</v>
      </c>
      <c r="P14" s="28">
        <f t="shared" si="0"/>
        <v>13</v>
      </c>
      <c r="Q14" s="28">
        <f t="shared" si="0"/>
        <v>53</v>
      </c>
      <c r="R14" s="28">
        <f t="shared" si="0"/>
        <v>47</v>
      </c>
    </row>
    <row r="15" spans="1:30" s="25" customFormat="1" ht="15.75" customHeight="1" x14ac:dyDescent="0.25">
      <c r="A15" s="16"/>
      <c r="B15" s="28"/>
      <c r="C15" s="29"/>
      <c r="D15" s="29"/>
      <c r="E15" s="29"/>
      <c r="F15" s="29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</row>
    <row r="16" spans="1:30" s="26" customFormat="1" ht="15.75" customHeight="1" x14ac:dyDescent="0.25">
      <c r="A16" s="15" t="s">
        <v>66</v>
      </c>
      <c r="B16" s="28">
        <f>SUM(B17:B20)</f>
        <v>24790</v>
      </c>
      <c r="C16" s="28">
        <f t="shared" ref="C16:R16" si="1">SUM(C17:C20)</f>
        <v>9110</v>
      </c>
      <c r="D16" s="28">
        <f t="shared" si="1"/>
        <v>7660</v>
      </c>
      <c r="E16" s="28">
        <f t="shared" si="1"/>
        <v>4105</v>
      </c>
      <c r="F16" s="28">
        <f t="shared" si="1"/>
        <v>3703</v>
      </c>
      <c r="G16" s="28">
        <f t="shared" si="1"/>
        <v>54</v>
      </c>
      <c r="H16" s="28">
        <f t="shared" si="1"/>
        <v>20</v>
      </c>
      <c r="I16" s="28">
        <f t="shared" si="1"/>
        <v>49</v>
      </c>
      <c r="J16" s="28">
        <f t="shared" si="1"/>
        <v>3</v>
      </c>
      <c r="K16" s="28">
        <f t="shared" si="1"/>
        <v>15</v>
      </c>
      <c r="L16" s="28">
        <f t="shared" si="1"/>
        <v>10</v>
      </c>
      <c r="M16" s="28">
        <f t="shared" si="1"/>
        <v>7</v>
      </c>
      <c r="N16" s="28">
        <f t="shared" si="1"/>
        <v>3</v>
      </c>
      <c r="O16" s="28">
        <f t="shared" si="1"/>
        <v>1</v>
      </c>
      <c r="P16" s="28">
        <f t="shared" si="1"/>
        <v>5</v>
      </c>
      <c r="Q16" s="28">
        <f t="shared" si="1"/>
        <v>41</v>
      </c>
      <c r="R16" s="28">
        <f t="shared" si="1"/>
        <v>4</v>
      </c>
    </row>
    <row r="17" spans="1:26" s="25" customFormat="1" ht="15.75" customHeight="1" x14ac:dyDescent="0.25">
      <c r="A17" s="16" t="s">
        <v>10</v>
      </c>
      <c r="B17" s="29">
        <f t="shared" ref="B17:B20" si="2">SUM(C17:R17)</f>
        <v>3381</v>
      </c>
      <c r="C17" s="30">
        <v>1282</v>
      </c>
      <c r="D17" s="30">
        <v>982</v>
      </c>
      <c r="E17" s="30">
        <v>622</v>
      </c>
      <c r="F17" s="30">
        <v>494</v>
      </c>
      <c r="G17" s="30">
        <v>1</v>
      </c>
      <c r="H17" s="30">
        <v>0</v>
      </c>
      <c r="I17" s="30">
        <v>0</v>
      </c>
      <c r="J17" s="30">
        <v>0</v>
      </c>
      <c r="K17" s="30">
        <v>0</v>
      </c>
      <c r="L17" s="30">
        <v>0</v>
      </c>
      <c r="M17" s="30">
        <v>0</v>
      </c>
      <c r="N17" s="30">
        <v>0</v>
      </c>
      <c r="O17" s="30">
        <v>0</v>
      </c>
      <c r="P17" s="30">
        <v>0</v>
      </c>
      <c r="Q17" s="30">
        <v>0</v>
      </c>
      <c r="R17" s="30">
        <v>0</v>
      </c>
      <c r="S17"/>
      <c r="T17"/>
      <c r="U17"/>
      <c r="V17"/>
    </row>
    <row r="18" spans="1:26" s="25" customFormat="1" ht="15.75" customHeight="1" x14ac:dyDescent="0.25">
      <c r="A18" s="16" t="s">
        <v>11</v>
      </c>
      <c r="B18" s="29">
        <f t="shared" si="2"/>
        <v>10172</v>
      </c>
      <c r="C18" s="30">
        <v>3064</v>
      </c>
      <c r="D18" s="30">
        <v>3803</v>
      </c>
      <c r="E18" s="30">
        <v>1466</v>
      </c>
      <c r="F18" s="30">
        <v>1744</v>
      </c>
      <c r="G18" s="30">
        <v>3</v>
      </c>
      <c r="H18" s="30">
        <v>17</v>
      </c>
      <c r="I18" s="30">
        <v>5</v>
      </c>
      <c r="J18" s="30">
        <v>3</v>
      </c>
      <c r="K18" s="30">
        <v>3</v>
      </c>
      <c r="L18" s="30">
        <v>9</v>
      </c>
      <c r="M18" s="30">
        <v>3</v>
      </c>
      <c r="N18" s="30">
        <v>2</v>
      </c>
      <c r="O18" s="30">
        <v>1</v>
      </c>
      <c r="P18" s="30">
        <v>5</v>
      </c>
      <c r="Q18" s="30">
        <v>40</v>
      </c>
      <c r="R18" s="30">
        <v>4</v>
      </c>
      <c r="S18"/>
      <c r="T18"/>
      <c r="U18"/>
      <c r="V18"/>
    </row>
    <row r="19" spans="1:26" s="25" customFormat="1" ht="15.75" customHeight="1" x14ac:dyDescent="0.25">
      <c r="A19" s="16" t="s">
        <v>12</v>
      </c>
      <c r="B19" s="29">
        <f t="shared" si="2"/>
        <v>7665</v>
      </c>
      <c r="C19" s="30">
        <v>3488</v>
      </c>
      <c r="D19" s="30">
        <v>1758</v>
      </c>
      <c r="E19" s="30">
        <v>1400</v>
      </c>
      <c r="F19" s="30">
        <v>913</v>
      </c>
      <c r="G19" s="30">
        <v>43</v>
      </c>
      <c r="H19" s="30">
        <v>1</v>
      </c>
      <c r="I19" s="30">
        <v>44</v>
      </c>
      <c r="J19" s="30">
        <v>0</v>
      </c>
      <c r="K19" s="30">
        <v>12</v>
      </c>
      <c r="L19" s="30">
        <v>1</v>
      </c>
      <c r="M19" s="30">
        <v>4</v>
      </c>
      <c r="N19" s="30">
        <v>1</v>
      </c>
      <c r="O19" s="30">
        <v>0</v>
      </c>
      <c r="P19" s="30">
        <v>0</v>
      </c>
      <c r="Q19" s="30">
        <v>0</v>
      </c>
      <c r="R19" s="30">
        <v>0</v>
      </c>
      <c r="S19"/>
      <c r="T19"/>
      <c r="U19"/>
      <c r="V19"/>
    </row>
    <row r="20" spans="1:26" s="25" customFormat="1" ht="15.75" customHeight="1" x14ac:dyDescent="0.25">
      <c r="A20" s="16" t="s">
        <v>13</v>
      </c>
      <c r="B20" s="29">
        <f t="shared" si="2"/>
        <v>3572</v>
      </c>
      <c r="C20" s="30">
        <v>1276</v>
      </c>
      <c r="D20" s="30">
        <v>1117</v>
      </c>
      <c r="E20" s="30">
        <v>617</v>
      </c>
      <c r="F20" s="30">
        <v>552</v>
      </c>
      <c r="G20" s="30">
        <v>7</v>
      </c>
      <c r="H20" s="30">
        <v>2</v>
      </c>
      <c r="I20" s="30">
        <v>0</v>
      </c>
      <c r="J20" s="30">
        <v>0</v>
      </c>
      <c r="K20" s="30">
        <v>0</v>
      </c>
      <c r="L20" s="30">
        <v>0</v>
      </c>
      <c r="M20" s="30">
        <v>0</v>
      </c>
      <c r="N20" s="30">
        <v>0</v>
      </c>
      <c r="O20" s="30">
        <v>0</v>
      </c>
      <c r="P20" s="30">
        <v>0</v>
      </c>
      <c r="Q20" s="30">
        <v>1</v>
      </c>
      <c r="R20" s="30">
        <v>0</v>
      </c>
      <c r="S20"/>
      <c r="T20"/>
      <c r="U20"/>
      <c r="V20"/>
    </row>
    <row r="21" spans="1:26" s="25" customFormat="1" ht="15.75" customHeight="1" x14ac:dyDescent="0.25">
      <c r="A21" s="16"/>
      <c r="B21" s="28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  <c r="R21" s="29"/>
    </row>
    <row r="22" spans="1:26" s="26" customFormat="1" ht="15.75" customHeight="1" x14ac:dyDescent="0.25">
      <c r="A22" s="15" t="s">
        <v>14</v>
      </c>
      <c r="B22" s="28">
        <f>SUM(B23:B53)</f>
        <v>226050</v>
      </c>
      <c r="C22" s="28">
        <f t="shared" ref="C22:R22" si="3">SUM(C23:C53)</f>
        <v>80217</v>
      </c>
      <c r="D22" s="28">
        <f t="shared" si="3"/>
        <v>68308</v>
      </c>
      <c r="E22" s="28">
        <f t="shared" si="3"/>
        <v>40744</v>
      </c>
      <c r="F22" s="28">
        <f t="shared" si="3"/>
        <v>36617</v>
      </c>
      <c r="G22" s="28">
        <f t="shared" si="3"/>
        <v>34</v>
      </c>
      <c r="H22" s="28">
        <f t="shared" si="3"/>
        <v>28</v>
      </c>
      <c r="I22" s="28">
        <f t="shared" si="3"/>
        <v>7</v>
      </c>
      <c r="J22" s="28">
        <f t="shared" si="3"/>
        <v>10</v>
      </c>
      <c r="K22" s="28">
        <f t="shared" si="3"/>
        <v>2</v>
      </c>
      <c r="L22" s="28">
        <f t="shared" si="3"/>
        <v>7</v>
      </c>
      <c r="M22" s="28">
        <f t="shared" si="3"/>
        <v>3</v>
      </c>
      <c r="N22" s="28">
        <f t="shared" si="3"/>
        <v>10</v>
      </c>
      <c r="O22" s="28">
        <f t="shared" si="3"/>
        <v>1</v>
      </c>
      <c r="P22" s="28">
        <f t="shared" si="3"/>
        <v>8</v>
      </c>
      <c r="Q22" s="28">
        <f t="shared" si="3"/>
        <v>11</v>
      </c>
      <c r="R22" s="28">
        <f t="shared" si="3"/>
        <v>43</v>
      </c>
    </row>
    <row r="23" spans="1:26" s="25" customFormat="1" ht="15.75" customHeight="1" x14ac:dyDescent="0.25">
      <c r="A23" s="16" t="s">
        <v>15</v>
      </c>
      <c r="B23" s="29">
        <f t="shared" ref="B23:B53" si="4">SUM(C23:R23)</f>
        <v>3298</v>
      </c>
      <c r="C23" s="30">
        <v>1264</v>
      </c>
      <c r="D23" s="30">
        <v>918</v>
      </c>
      <c r="E23" s="30">
        <v>611</v>
      </c>
      <c r="F23" s="30">
        <v>505</v>
      </c>
      <c r="G23" s="30">
        <v>0</v>
      </c>
      <c r="H23" s="30">
        <v>0</v>
      </c>
      <c r="I23" s="30">
        <v>0</v>
      </c>
      <c r="J23" s="30">
        <v>0</v>
      </c>
      <c r="K23" s="30">
        <v>0</v>
      </c>
      <c r="L23" s="30">
        <v>0</v>
      </c>
      <c r="M23" s="30">
        <v>0</v>
      </c>
      <c r="N23" s="30">
        <v>0</v>
      </c>
      <c r="O23" s="30">
        <v>0</v>
      </c>
      <c r="P23" s="30">
        <v>0</v>
      </c>
      <c r="Q23" s="30">
        <v>0</v>
      </c>
      <c r="R23" s="30">
        <v>0</v>
      </c>
      <c r="S23"/>
      <c r="T23"/>
      <c r="U23"/>
      <c r="V23"/>
      <c r="W23"/>
      <c r="X23"/>
      <c r="Y23"/>
      <c r="Z23"/>
    </row>
    <row r="24" spans="1:26" s="25" customFormat="1" ht="15.75" customHeight="1" x14ac:dyDescent="0.25">
      <c r="A24" s="16" t="s">
        <v>16</v>
      </c>
      <c r="B24" s="29">
        <f t="shared" si="4"/>
        <v>3736</v>
      </c>
      <c r="C24" s="30">
        <v>913</v>
      </c>
      <c r="D24" s="30">
        <v>1518</v>
      </c>
      <c r="E24" s="30">
        <v>442</v>
      </c>
      <c r="F24" s="30">
        <v>857</v>
      </c>
      <c r="G24" s="30">
        <v>1</v>
      </c>
      <c r="H24" s="30">
        <v>5</v>
      </c>
      <c r="I24" s="30">
        <v>0</v>
      </c>
      <c r="J24" s="30">
        <v>0</v>
      </c>
      <c r="K24" s="30">
        <v>0</v>
      </c>
      <c r="L24" s="30">
        <v>0</v>
      </c>
      <c r="M24" s="30">
        <v>0</v>
      </c>
      <c r="N24" s="30">
        <v>0</v>
      </c>
      <c r="O24" s="30">
        <v>0</v>
      </c>
      <c r="P24" s="30">
        <v>0</v>
      </c>
      <c r="Q24" s="30">
        <v>0</v>
      </c>
      <c r="R24" s="30">
        <v>0</v>
      </c>
      <c r="S24"/>
      <c r="T24"/>
      <c r="U24"/>
      <c r="V24"/>
      <c r="W24"/>
      <c r="X24"/>
      <c r="Y24"/>
      <c r="Z24"/>
    </row>
    <row r="25" spans="1:26" s="25" customFormat="1" ht="15.75" customHeight="1" x14ac:dyDescent="0.25">
      <c r="A25" s="16" t="s">
        <v>17</v>
      </c>
      <c r="B25" s="29">
        <f t="shared" si="4"/>
        <v>2930</v>
      </c>
      <c r="C25" s="30">
        <v>1465</v>
      </c>
      <c r="D25" s="30">
        <v>532</v>
      </c>
      <c r="E25" s="30">
        <v>702</v>
      </c>
      <c r="F25" s="30">
        <v>224</v>
      </c>
      <c r="G25" s="30">
        <v>3</v>
      </c>
      <c r="H25" s="30">
        <v>1</v>
      </c>
      <c r="I25" s="30">
        <v>3</v>
      </c>
      <c r="J25" s="30">
        <v>0</v>
      </c>
      <c r="K25" s="30">
        <v>0</v>
      </c>
      <c r="L25" s="30">
        <v>0</v>
      </c>
      <c r="M25" s="30">
        <v>0</v>
      </c>
      <c r="N25" s="30">
        <v>0</v>
      </c>
      <c r="O25" s="30">
        <v>0</v>
      </c>
      <c r="P25" s="30">
        <v>0</v>
      </c>
      <c r="Q25" s="30">
        <v>0</v>
      </c>
      <c r="R25" s="30">
        <v>0</v>
      </c>
      <c r="S25"/>
      <c r="T25"/>
      <c r="U25"/>
      <c r="V25"/>
      <c r="W25"/>
      <c r="X25"/>
      <c r="Y25"/>
      <c r="Z25"/>
    </row>
    <row r="26" spans="1:26" s="25" customFormat="1" ht="15.75" customHeight="1" x14ac:dyDescent="0.25">
      <c r="A26" s="16" t="s">
        <v>18</v>
      </c>
      <c r="B26" s="29">
        <f t="shared" si="4"/>
        <v>4605</v>
      </c>
      <c r="C26" s="30">
        <v>2094</v>
      </c>
      <c r="D26" s="30">
        <v>752</v>
      </c>
      <c r="E26" s="30">
        <v>1304</v>
      </c>
      <c r="F26" s="30">
        <v>446</v>
      </c>
      <c r="G26" s="30">
        <v>6</v>
      </c>
      <c r="H26" s="30">
        <v>2</v>
      </c>
      <c r="I26" s="30">
        <v>0</v>
      </c>
      <c r="J26" s="30">
        <v>0</v>
      </c>
      <c r="K26" s="30">
        <v>0</v>
      </c>
      <c r="L26" s="30">
        <v>1</v>
      </c>
      <c r="M26" s="30">
        <v>0</v>
      </c>
      <c r="N26" s="30">
        <v>0</v>
      </c>
      <c r="O26" s="30">
        <v>0</v>
      </c>
      <c r="P26" s="30">
        <v>0</v>
      </c>
      <c r="Q26" s="30">
        <v>0</v>
      </c>
      <c r="R26" s="30">
        <v>0</v>
      </c>
      <c r="S26"/>
      <c r="T26"/>
      <c r="U26"/>
      <c r="V26"/>
      <c r="W26"/>
      <c r="X26"/>
      <c r="Y26"/>
      <c r="Z26"/>
    </row>
    <row r="27" spans="1:26" s="25" customFormat="1" ht="15.75" customHeight="1" x14ac:dyDescent="0.25">
      <c r="A27" s="16" t="s">
        <v>19</v>
      </c>
      <c r="B27" s="29">
        <f t="shared" si="4"/>
        <v>9119</v>
      </c>
      <c r="C27" s="30">
        <v>3156</v>
      </c>
      <c r="D27" s="30">
        <v>2735</v>
      </c>
      <c r="E27" s="30">
        <v>1706</v>
      </c>
      <c r="F27" s="30">
        <v>1522</v>
      </c>
      <c r="G27" s="30">
        <v>0</v>
      </c>
      <c r="H27" s="30">
        <v>0</v>
      </c>
      <c r="I27" s="30">
        <v>0</v>
      </c>
      <c r="J27" s="30">
        <v>0</v>
      </c>
      <c r="K27" s="30">
        <v>0</v>
      </c>
      <c r="L27" s="30">
        <v>0</v>
      </c>
      <c r="M27" s="30">
        <v>0</v>
      </c>
      <c r="N27" s="30">
        <v>0</v>
      </c>
      <c r="O27" s="30">
        <v>0</v>
      </c>
      <c r="P27" s="30">
        <v>0</v>
      </c>
      <c r="Q27" s="30">
        <v>0</v>
      </c>
      <c r="R27" s="30">
        <v>0</v>
      </c>
      <c r="S27"/>
      <c r="T27"/>
      <c r="U27"/>
      <c r="V27"/>
      <c r="W27"/>
      <c r="X27"/>
      <c r="Y27"/>
      <c r="Z27"/>
    </row>
    <row r="28" spans="1:26" s="25" customFormat="1" ht="15.75" customHeight="1" x14ac:dyDescent="0.25">
      <c r="A28" s="16" t="s">
        <v>20</v>
      </c>
      <c r="B28" s="29">
        <f t="shared" si="4"/>
        <v>1838</v>
      </c>
      <c r="C28" s="30">
        <v>672</v>
      </c>
      <c r="D28" s="30">
        <v>542</v>
      </c>
      <c r="E28" s="30">
        <v>332</v>
      </c>
      <c r="F28" s="30">
        <v>292</v>
      </c>
      <c r="G28" s="30">
        <v>0</v>
      </c>
      <c r="H28" s="30">
        <v>0</v>
      </c>
      <c r="I28" s="30">
        <v>0</v>
      </c>
      <c r="J28" s="30">
        <v>0</v>
      </c>
      <c r="K28" s="30">
        <v>0</v>
      </c>
      <c r="L28" s="30">
        <v>0</v>
      </c>
      <c r="M28" s="30">
        <v>0</v>
      </c>
      <c r="N28" s="30">
        <v>0</v>
      </c>
      <c r="O28" s="30">
        <v>0</v>
      </c>
      <c r="P28" s="30">
        <v>0</v>
      </c>
      <c r="Q28" s="30">
        <v>0</v>
      </c>
      <c r="R28" s="30">
        <v>0</v>
      </c>
      <c r="S28"/>
      <c r="T28"/>
      <c r="U28"/>
      <c r="V28"/>
      <c r="W28"/>
      <c r="X28"/>
      <c r="Y28"/>
      <c r="Z28"/>
    </row>
    <row r="29" spans="1:26" s="25" customFormat="1" ht="15.75" customHeight="1" x14ac:dyDescent="0.25">
      <c r="A29" s="16" t="s">
        <v>21</v>
      </c>
      <c r="B29" s="29">
        <f t="shared" si="4"/>
        <v>19680</v>
      </c>
      <c r="C29" s="30">
        <v>4297</v>
      </c>
      <c r="D29" s="30">
        <v>8100</v>
      </c>
      <c r="E29" s="30">
        <v>2663</v>
      </c>
      <c r="F29" s="30">
        <v>4620</v>
      </c>
      <c r="G29" s="30">
        <v>0</v>
      </c>
      <c r="H29" s="30">
        <v>0</v>
      </c>
      <c r="I29" s="30">
        <v>0</v>
      </c>
      <c r="J29" s="30">
        <v>0</v>
      </c>
      <c r="K29" s="30">
        <v>0</v>
      </c>
      <c r="L29" s="30">
        <v>0</v>
      </c>
      <c r="M29" s="30">
        <v>0</v>
      </c>
      <c r="N29" s="30">
        <v>0</v>
      </c>
      <c r="O29" s="30">
        <v>0</v>
      </c>
      <c r="P29" s="30">
        <v>0</v>
      </c>
      <c r="Q29" s="30">
        <v>0</v>
      </c>
      <c r="R29" s="30">
        <v>0</v>
      </c>
      <c r="S29"/>
      <c r="T29"/>
      <c r="U29"/>
      <c r="V29"/>
      <c r="W29"/>
      <c r="X29"/>
      <c r="Y29"/>
      <c r="Z29"/>
    </row>
    <row r="30" spans="1:26" s="25" customFormat="1" ht="15.75" customHeight="1" x14ac:dyDescent="0.25">
      <c r="A30" s="16" t="s">
        <v>22</v>
      </c>
      <c r="B30" s="29">
        <f t="shared" si="4"/>
        <v>6727</v>
      </c>
      <c r="C30" s="30">
        <v>2294</v>
      </c>
      <c r="D30" s="30">
        <v>2392</v>
      </c>
      <c r="E30" s="30">
        <v>997</v>
      </c>
      <c r="F30" s="30">
        <v>1044</v>
      </c>
      <c r="G30" s="30">
        <v>0</v>
      </c>
      <c r="H30" s="30">
        <v>0</v>
      </c>
      <c r="I30" s="30">
        <v>0</v>
      </c>
      <c r="J30" s="30">
        <v>0</v>
      </c>
      <c r="K30" s="30">
        <v>0</v>
      </c>
      <c r="L30" s="30">
        <v>0</v>
      </c>
      <c r="M30" s="30">
        <v>0</v>
      </c>
      <c r="N30" s="30">
        <v>0</v>
      </c>
      <c r="O30" s="30">
        <v>0</v>
      </c>
      <c r="P30" s="30">
        <v>0</v>
      </c>
      <c r="Q30" s="30">
        <v>0</v>
      </c>
      <c r="R30" s="30">
        <v>0</v>
      </c>
      <c r="S30"/>
      <c r="T30"/>
      <c r="U30"/>
      <c r="V30"/>
      <c r="W30"/>
      <c r="X30"/>
      <c r="Y30"/>
      <c r="Z30"/>
    </row>
    <row r="31" spans="1:26" s="25" customFormat="1" ht="15.75" customHeight="1" x14ac:dyDescent="0.25">
      <c r="A31" s="16" t="s">
        <v>23</v>
      </c>
      <c r="B31" s="29">
        <f t="shared" si="4"/>
        <v>5710</v>
      </c>
      <c r="C31" s="30">
        <v>3130</v>
      </c>
      <c r="D31" s="30">
        <v>643</v>
      </c>
      <c r="E31" s="30">
        <v>1605</v>
      </c>
      <c r="F31" s="30">
        <v>329</v>
      </c>
      <c r="G31" s="30">
        <v>2</v>
      </c>
      <c r="H31" s="30">
        <v>1</v>
      </c>
      <c r="I31" s="30">
        <v>0</v>
      </c>
      <c r="J31" s="30">
        <v>0</v>
      </c>
      <c r="K31" s="30">
        <v>0</v>
      </c>
      <c r="L31" s="30">
        <v>0</v>
      </c>
      <c r="M31" s="30">
        <v>0</v>
      </c>
      <c r="N31" s="30">
        <v>0</v>
      </c>
      <c r="O31" s="30">
        <v>0</v>
      </c>
      <c r="P31" s="30">
        <v>0</v>
      </c>
      <c r="Q31" s="30">
        <v>0</v>
      </c>
      <c r="R31" s="30">
        <v>0</v>
      </c>
      <c r="S31"/>
      <c r="T31"/>
      <c r="U31"/>
      <c r="V31"/>
      <c r="W31"/>
      <c r="X31"/>
      <c r="Y31"/>
      <c r="Z31"/>
    </row>
    <row r="32" spans="1:26" s="25" customFormat="1" ht="15.75" customHeight="1" x14ac:dyDescent="0.25">
      <c r="A32" s="16" t="s">
        <v>24</v>
      </c>
      <c r="B32" s="29">
        <f t="shared" si="4"/>
        <v>8143</v>
      </c>
      <c r="C32" s="30">
        <v>3431</v>
      </c>
      <c r="D32" s="30">
        <v>2229</v>
      </c>
      <c r="E32" s="30">
        <v>1399</v>
      </c>
      <c r="F32" s="30">
        <v>1083</v>
      </c>
      <c r="G32" s="30">
        <v>0</v>
      </c>
      <c r="H32" s="30">
        <v>0</v>
      </c>
      <c r="I32" s="30">
        <v>1</v>
      </c>
      <c r="J32" s="30">
        <v>0</v>
      </c>
      <c r="K32" s="30">
        <v>0</v>
      </c>
      <c r="L32" s="30">
        <v>0</v>
      </c>
      <c r="M32" s="30">
        <v>0</v>
      </c>
      <c r="N32" s="30">
        <v>0</v>
      </c>
      <c r="O32" s="30">
        <v>0</v>
      </c>
      <c r="P32" s="30">
        <v>0</v>
      </c>
      <c r="Q32" s="30">
        <v>0</v>
      </c>
      <c r="R32" s="30">
        <v>0</v>
      </c>
      <c r="S32"/>
      <c r="T32"/>
      <c r="U32"/>
      <c r="V32"/>
      <c r="W32"/>
      <c r="X32"/>
      <c r="Y32"/>
      <c r="Z32"/>
    </row>
    <row r="33" spans="1:26" s="25" customFormat="1" ht="15.75" customHeight="1" x14ac:dyDescent="0.25">
      <c r="A33" s="16" t="s">
        <v>25</v>
      </c>
      <c r="B33" s="29">
        <f t="shared" si="4"/>
        <v>15823</v>
      </c>
      <c r="C33" s="30">
        <v>6833</v>
      </c>
      <c r="D33" s="30">
        <v>3709</v>
      </c>
      <c r="E33" s="30">
        <v>3338</v>
      </c>
      <c r="F33" s="30">
        <v>1943</v>
      </c>
      <c r="G33" s="30">
        <v>0</v>
      </c>
      <c r="H33" s="30">
        <v>0</v>
      </c>
      <c r="I33" s="30">
        <v>0</v>
      </c>
      <c r="J33" s="30">
        <v>0</v>
      </c>
      <c r="K33" s="30">
        <v>0</v>
      </c>
      <c r="L33" s="30">
        <v>0</v>
      </c>
      <c r="M33" s="30">
        <v>0</v>
      </c>
      <c r="N33" s="30">
        <v>0</v>
      </c>
      <c r="O33" s="30">
        <v>0</v>
      </c>
      <c r="P33" s="30">
        <v>0</v>
      </c>
      <c r="Q33" s="30">
        <v>0</v>
      </c>
      <c r="R33" s="30">
        <v>0</v>
      </c>
      <c r="S33"/>
      <c r="T33"/>
      <c r="U33"/>
      <c r="V33"/>
      <c r="W33"/>
      <c r="X33"/>
      <c r="Y33"/>
      <c r="Z33"/>
    </row>
    <row r="34" spans="1:26" s="25" customFormat="1" ht="15.75" customHeight="1" x14ac:dyDescent="0.25">
      <c r="A34" s="16" t="s">
        <v>26</v>
      </c>
      <c r="B34" s="29">
        <f t="shared" si="4"/>
        <v>6626</v>
      </c>
      <c r="C34" s="30">
        <v>2228</v>
      </c>
      <c r="D34" s="30">
        <v>2257</v>
      </c>
      <c r="E34" s="30">
        <v>1085</v>
      </c>
      <c r="F34" s="30">
        <v>1056</v>
      </c>
      <c r="G34" s="30">
        <v>0</v>
      </c>
      <c r="H34" s="30">
        <v>0</v>
      </c>
      <c r="I34" s="30">
        <v>0</v>
      </c>
      <c r="J34" s="30">
        <v>0</v>
      </c>
      <c r="K34" s="30">
        <v>0</v>
      </c>
      <c r="L34" s="30">
        <v>0</v>
      </c>
      <c r="M34" s="30">
        <v>0</v>
      </c>
      <c r="N34" s="30">
        <v>0</v>
      </c>
      <c r="O34" s="30">
        <v>0</v>
      </c>
      <c r="P34" s="30">
        <v>0</v>
      </c>
      <c r="Q34" s="30">
        <v>0</v>
      </c>
      <c r="R34" s="30">
        <v>0</v>
      </c>
      <c r="S34"/>
      <c r="T34"/>
      <c r="U34"/>
      <c r="V34"/>
      <c r="W34"/>
      <c r="X34"/>
      <c r="Y34"/>
      <c r="Z34"/>
    </row>
    <row r="35" spans="1:26" s="25" customFormat="1" ht="15.75" customHeight="1" x14ac:dyDescent="0.25">
      <c r="A35" s="16" t="s">
        <v>27</v>
      </c>
      <c r="B35" s="29">
        <f t="shared" si="4"/>
        <v>13080</v>
      </c>
      <c r="C35" s="30">
        <v>2671</v>
      </c>
      <c r="D35" s="30">
        <v>5931</v>
      </c>
      <c r="E35" s="30">
        <v>1371</v>
      </c>
      <c r="F35" s="30">
        <v>3099</v>
      </c>
      <c r="G35" s="30">
        <v>2</v>
      </c>
      <c r="H35" s="30">
        <v>6</v>
      </c>
      <c r="I35" s="30">
        <v>0</v>
      </c>
      <c r="J35" s="30">
        <v>0</v>
      </c>
      <c r="K35" s="30">
        <v>0</v>
      </c>
      <c r="L35" s="30">
        <v>0</v>
      </c>
      <c r="M35" s="30">
        <v>0</v>
      </c>
      <c r="N35" s="30">
        <v>0</v>
      </c>
      <c r="O35" s="30">
        <v>0</v>
      </c>
      <c r="P35" s="30">
        <v>0</v>
      </c>
      <c r="Q35" s="30">
        <v>0</v>
      </c>
      <c r="R35" s="30">
        <v>0</v>
      </c>
      <c r="S35"/>
      <c r="T35"/>
      <c r="U35"/>
      <c r="V35"/>
      <c r="W35"/>
      <c r="X35"/>
      <c r="Y35"/>
      <c r="Z35"/>
    </row>
    <row r="36" spans="1:26" s="25" customFormat="1" ht="15.75" customHeight="1" x14ac:dyDescent="0.25">
      <c r="A36" s="16" t="s">
        <v>28</v>
      </c>
      <c r="B36" s="29">
        <f t="shared" si="4"/>
        <v>14518</v>
      </c>
      <c r="C36" s="30">
        <v>4896</v>
      </c>
      <c r="D36" s="30">
        <v>4451</v>
      </c>
      <c r="E36" s="30">
        <v>2721</v>
      </c>
      <c r="F36" s="30">
        <v>2437</v>
      </c>
      <c r="G36" s="30">
        <v>1</v>
      </c>
      <c r="H36" s="30">
        <v>3</v>
      </c>
      <c r="I36" s="30">
        <v>0</v>
      </c>
      <c r="J36" s="30">
        <v>0</v>
      </c>
      <c r="K36" s="30">
        <v>0</v>
      </c>
      <c r="L36" s="30">
        <v>0</v>
      </c>
      <c r="M36" s="30">
        <v>0</v>
      </c>
      <c r="N36" s="30">
        <v>0</v>
      </c>
      <c r="O36" s="30">
        <v>0</v>
      </c>
      <c r="P36" s="30">
        <v>0</v>
      </c>
      <c r="Q36" s="30">
        <v>7</v>
      </c>
      <c r="R36" s="30">
        <v>2</v>
      </c>
      <c r="S36"/>
      <c r="T36"/>
      <c r="U36"/>
      <c r="V36"/>
      <c r="W36"/>
      <c r="X36"/>
      <c r="Y36"/>
      <c r="Z36"/>
    </row>
    <row r="37" spans="1:26" s="25" customFormat="1" ht="15.75" customHeight="1" x14ac:dyDescent="0.25">
      <c r="A37" s="16" t="s">
        <v>29</v>
      </c>
      <c r="B37" s="29">
        <f t="shared" si="4"/>
        <v>8619</v>
      </c>
      <c r="C37" s="30">
        <v>3296</v>
      </c>
      <c r="D37" s="30">
        <v>2236</v>
      </c>
      <c r="E37" s="30">
        <v>1817</v>
      </c>
      <c r="F37" s="30">
        <v>1270</v>
      </c>
      <c r="G37" s="30">
        <v>0</v>
      </c>
      <c r="H37" s="30">
        <v>0</v>
      </c>
      <c r="I37" s="30">
        <v>0</v>
      </c>
      <c r="J37" s="30">
        <v>0</v>
      </c>
      <c r="K37" s="30">
        <v>0</v>
      </c>
      <c r="L37" s="30">
        <v>0</v>
      </c>
      <c r="M37" s="30">
        <v>0</v>
      </c>
      <c r="N37" s="30">
        <v>0</v>
      </c>
      <c r="O37" s="30">
        <v>0</v>
      </c>
      <c r="P37" s="30">
        <v>0</v>
      </c>
      <c r="Q37" s="30">
        <v>0</v>
      </c>
      <c r="R37" s="30">
        <v>0</v>
      </c>
      <c r="S37"/>
      <c r="T37"/>
      <c r="U37"/>
      <c r="V37"/>
      <c r="W37"/>
      <c r="X37"/>
      <c r="Y37"/>
      <c r="Z37"/>
    </row>
    <row r="38" spans="1:26" s="25" customFormat="1" ht="15.75" customHeight="1" x14ac:dyDescent="0.25">
      <c r="A38" s="16" t="s">
        <v>30</v>
      </c>
      <c r="B38" s="29">
        <f t="shared" si="4"/>
        <v>7363</v>
      </c>
      <c r="C38" s="30">
        <v>1529</v>
      </c>
      <c r="D38" s="30">
        <v>2936</v>
      </c>
      <c r="E38" s="30">
        <v>793</v>
      </c>
      <c r="F38" s="30">
        <v>2095</v>
      </c>
      <c r="G38" s="30">
        <v>0</v>
      </c>
      <c r="H38" s="30">
        <v>0</v>
      </c>
      <c r="I38" s="30">
        <v>0</v>
      </c>
      <c r="J38" s="30">
        <v>0</v>
      </c>
      <c r="K38" s="30">
        <v>0</v>
      </c>
      <c r="L38" s="30">
        <v>0</v>
      </c>
      <c r="M38" s="30">
        <v>0</v>
      </c>
      <c r="N38" s="30">
        <v>0</v>
      </c>
      <c r="O38" s="30">
        <v>0</v>
      </c>
      <c r="P38" s="30">
        <v>0</v>
      </c>
      <c r="Q38" s="30">
        <v>0</v>
      </c>
      <c r="R38" s="30">
        <v>10</v>
      </c>
      <c r="S38"/>
      <c r="T38"/>
      <c r="U38"/>
      <c r="V38"/>
      <c r="W38"/>
      <c r="X38"/>
      <c r="Y38"/>
      <c r="Z38"/>
    </row>
    <row r="39" spans="1:26" s="25" customFormat="1" ht="15.75" customHeight="1" x14ac:dyDescent="0.25">
      <c r="A39" s="16" t="s">
        <v>31</v>
      </c>
      <c r="B39" s="29">
        <f t="shared" si="4"/>
        <v>5348</v>
      </c>
      <c r="C39" s="30">
        <v>2752</v>
      </c>
      <c r="D39" s="30">
        <v>899</v>
      </c>
      <c r="E39" s="30">
        <v>1245</v>
      </c>
      <c r="F39" s="30">
        <v>452</v>
      </c>
      <c r="G39" s="30">
        <v>0</v>
      </c>
      <c r="H39" s="30">
        <v>0</v>
      </c>
      <c r="I39" s="30">
        <v>0</v>
      </c>
      <c r="J39" s="30">
        <v>0</v>
      </c>
      <c r="K39" s="30">
        <v>0</v>
      </c>
      <c r="L39" s="30">
        <v>0</v>
      </c>
      <c r="M39" s="30">
        <v>0</v>
      </c>
      <c r="N39" s="30">
        <v>0</v>
      </c>
      <c r="O39" s="30">
        <v>0</v>
      </c>
      <c r="P39" s="30">
        <v>0</v>
      </c>
      <c r="Q39" s="30">
        <v>0</v>
      </c>
      <c r="R39" s="30">
        <v>0</v>
      </c>
      <c r="S39"/>
      <c r="T39"/>
      <c r="U39"/>
      <c r="V39"/>
      <c r="W39"/>
      <c r="X39"/>
      <c r="Y39"/>
      <c r="Z39"/>
    </row>
    <row r="40" spans="1:26" s="25" customFormat="1" ht="15.75" customHeight="1" x14ac:dyDescent="0.25">
      <c r="A40" s="16" t="s">
        <v>32</v>
      </c>
      <c r="B40" s="29">
        <f t="shared" si="4"/>
        <v>7591</v>
      </c>
      <c r="C40" s="30">
        <v>2348</v>
      </c>
      <c r="D40" s="30">
        <v>2950</v>
      </c>
      <c r="E40" s="30">
        <v>869</v>
      </c>
      <c r="F40" s="30">
        <v>1423</v>
      </c>
      <c r="G40" s="30">
        <v>1</v>
      </c>
      <c r="H40" s="30">
        <v>0</v>
      </c>
      <c r="I40" s="30">
        <v>0</v>
      </c>
      <c r="J40" s="30">
        <v>0</v>
      </c>
      <c r="K40" s="30">
        <v>0</v>
      </c>
      <c r="L40" s="30">
        <v>0</v>
      </c>
      <c r="M40" s="30">
        <v>0</v>
      </c>
      <c r="N40" s="30">
        <v>0</v>
      </c>
      <c r="O40" s="30">
        <v>0</v>
      </c>
      <c r="P40" s="30">
        <v>0</v>
      </c>
      <c r="Q40" s="30">
        <v>0</v>
      </c>
      <c r="R40" s="30">
        <v>0</v>
      </c>
      <c r="S40"/>
      <c r="T40"/>
      <c r="U40"/>
      <c r="V40"/>
      <c r="W40"/>
      <c r="X40"/>
      <c r="Y40"/>
      <c r="Z40"/>
    </row>
    <row r="41" spans="1:26" s="25" customFormat="1" ht="15.75" customHeight="1" x14ac:dyDescent="0.25">
      <c r="A41" s="16" t="s">
        <v>33</v>
      </c>
      <c r="B41" s="29">
        <f t="shared" si="4"/>
        <v>8071</v>
      </c>
      <c r="C41" s="30">
        <v>3670</v>
      </c>
      <c r="D41" s="30">
        <v>1853</v>
      </c>
      <c r="E41" s="30">
        <v>1524</v>
      </c>
      <c r="F41" s="30">
        <v>970</v>
      </c>
      <c r="G41" s="30">
        <v>3</v>
      </c>
      <c r="H41" s="30">
        <v>6</v>
      </c>
      <c r="I41" s="30">
        <v>2</v>
      </c>
      <c r="J41" s="30">
        <v>9</v>
      </c>
      <c r="K41" s="30">
        <v>2</v>
      </c>
      <c r="L41" s="30">
        <v>6</v>
      </c>
      <c r="M41" s="30">
        <v>3</v>
      </c>
      <c r="N41" s="30">
        <v>10</v>
      </c>
      <c r="O41" s="30">
        <v>0</v>
      </c>
      <c r="P41" s="30">
        <v>8</v>
      </c>
      <c r="Q41" s="30">
        <v>0</v>
      </c>
      <c r="R41" s="30">
        <v>5</v>
      </c>
      <c r="S41"/>
      <c r="T41"/>
      <c r="U41"/>
      <c r="V41"/>
      <c r="W41"/>
      <c r="X41"/>
      <c r="Y41"/>
      <c r="Z41"/>
    </row>
    <row r="42" spans="1:26" s="25" customFormat="1" ht="15.75" customHeight="1" x14ac:dyDescent="0.25">
      <c r="A42" s="16" t="s">
        <v>34</v>
      </c>
      <c r="B42" s="29">
        <f t="shared" si="4"/>
        <v>9791</v>
      </c>
      <c r="C42" s="30">
        <v>3005</v>
      </c>
      <c r="D42" s="30">
        <v>3509</v>
      </c>
      <c r="E42" s="30">
        <v>1526</v>
      </c>
      <c r="F42" s="30">
        <v>1751</v>
      </c>
      <c r="G42" s="30">
        <v>0</v>
      </c>
      <c r="H42" s="30">
        <v>0</v>
      </c>
      <c r="I42" s="30">
        <v>0</v>
      </c>
      <c r="J42" s="30">
        <v>0</v>
      </c>
      <c r="K42" s="30">
        <v>0</v>
      </c>
      <c r="L42" s="30">
        <v>0</v>
      </c>
      <c r="M42" s="30">
        <v>0</v>
      </c>
      <c r="N42" s="30">
        <v>0</v>
      </c>
      <c r="O42" s="30">
        <v>0</v>
      </c>
      <c r="P42" s="30">
        <v>0</v>
      </c>
      <c r="Q42" s="30">
        <v>0</v>
      </c>
      <c r="R42" s="30">
        <v>0</v>
      </c>
      <c r="S42"/>
      <c r="T42"/>
      <c r="U42"/>
      <c r="V42"/>
      <c r="W42"/>
      <c r="X42"/>
      <c r="Y42"/>
      <c r="Z42"/>
    </row>
    <row r="43" spans="1:26" s="25" customFormat="1" ht="15.75" customHeight="1" x14ac:dyDescent="0.25">
      <c r="A43" s="16" t="s">
        <v>35</v>
      </c>
      <c r="B43" s="29">
        <f t="shared" si="4"/>
        <v>3452</v>
      </c>
      <c r="C43" s="30">
        <v>1173</v>
      </c>
      <c r="D43" s="30">
        <v>1010</v>
      </c>
      <c r="E43" s="30">
        <v>608</v>
      </c>
      <c r="F43" s="30">
        <v>661</v>
      </c>
      <c r="G43" s="30">
        <v>0</v>
      </c>
      <c r="H43" s="30">
        <v>0</v>
      </c>
      <c r="I43" s="30">
        <v>0</v>
      </c>
      <c r="J43" s="30">
        <v>0</v>
      </c>
      <c r="K43" s="30">
        <v>0</v>
      </c>
      <c r="L43" s="30">
        <v>0</v>
      </c>
      <c r="M43" s="30">
        <v>0</v>
      </c>
      <c r="N43" s="30">
        <v>0</v>
      </c>
      <c r="O43" s="30">
        <v>0</v>
      </c>
      <c r="P43" s="30">
        <v>0</v>
      </c>
      <c r="Q43" s="30">
        <v>0</v>
      </c>
      <c r="R43" s="30">
        <v>0</v>
      </c>
      <c r="S43"/>
      <c r="T43"/>
      <c r="U43"/>
      <c r="V43"/>
      <c r="W43"/>
      <c r="X43"/>
      <c r="Y43"/>
      <c r="Z43"/>
    </row>
    <row r="44" spans="1:26" s="25" customFormat="1" ht="15.75" customHeight="1" x14ac:dyDescent="0.25">
      <c r="A44" s="16" t="s">
        <v>36</v>
      </c>
      <c r="B44" s="29">
        <f t="shared" si="4"/>
        <v>5505</v>
      </c>
      <c r="C44" s="30">
        <v>1726</v>
      </c>
      <c r="D44" s="30">
        <v>1596</v>
      </c>
      <c r="E44" s="30">
        <v>1310</v>
      </c>
      <c r="F44" s="30">
        <v>873</v>
      </c>
      <c r="G44" s="30">
        <v>0</v>
      </c>
      <c r="H44" s="30">
        <v>0</v>
      </c>
      <c r="I44" s="30">
        <v>0</v>
      </c>
      <c r="J44" s="30">
        <v>0</v>
      </c>
      <c r="K44" s="30">
        <v>0</v>
      </c>
      <c r="L44" s="30">
        <v>0</v>
      </c>
      <c r="M44" s="30">
        <v>0</v>
      </c>
      <c r="N44" s="30">
        <v>0</v>
      </c>
      <c r="O44" s="30">
        <v>0</v>
      </c>
      <c r="P44" s="30">
        <v>0</v>
      </c>
      <c r="Q44" s="30">
        <v>0</v>
      </c>
      <c r="R44" s="30">
        <v>0</v>
      </c>
      <c r="S44"/>
      <c r="T44"/>
      <c r="U44"/>
      <c r="V44"/>
      <c r="W44"/>
      <c r="X44"/>
      <c r="Y44"/>
      <c r="Z44"/>
    </row>
    <row r="45" spans="1:26" s="25" customFormat="1" ht="15.75" customHeight="1" x14ac:dyDescent="0.25">
      <c r="A45" s="16" t="s">
        <v>37</v>
      </c>
      <c r="B45" s="29">
        <f t="shared" si="4"/>
        <v>6257</v>
      </c>
      <c r="C45" s="30">
        <v>2936</v>
      </c>
      <c r="D45" s="30">
        <v>943</v>
      </c>
      <c r="E45" s="30">
        <v>1686</v>
      </c>
      <c r="F45" s="30">
        <v>692</v>
      </c>
      <c r="G45" s="30">
        <v>0</v>
      </c>
      <c r="H45" s="30">
        <v>0</v>
      </c>
      <c r="I45" s="30">
        <v>0</v>
      </c>
      <c r="J45" s="30">
        <v>0</v>
      </c>
      <c r="K45" s="30">
        <v>0</v>
      </c>
      <c r="L45" s="30">
        <v>0</v>
      </c>
      <c r="M45" s="30">
        <v>0</v>
      </c>
      <c r="N45" s="30">
        <v>0</v>
      </c>
      <c r="O45" s="30">
        <v>0</v>
      </c>
      <c r="P45" s="30">
        <v>0</v>
      </c>
      <c r="Q45" s="30">
        <v>0</v>
      </c>
      <c r="R45" s="30">
        <v>0</v>
      </c>
      <c r="S45"/>
      <c r="T45"/>
      <c r="U45"/>
      <c r="V45"/>
      <c r="W45"/>
      <c r="X45"/>
      <c r="Y45"/>
      <c r="Z45"/>
    </row>
    <row r="46" spans="1:26" s="25" customFormat="1" ht="15.75" customHeight="1" x14ac:dyDescent="0.25">
      <c r="A46" s="16" t="s">
        <v>38</v>
      </c>
      <c r="B46" s="29">
        <f t="shared" si="4"/>
        <v>7936</v>
      </c>
      <c r="C46" s="30">
        <v>3787</v>
      </c>
      <c r="D46" s="30">
        <v>1726</v>
      </c>
      <c r="E46" s="30">
        <v>1516</v>
      </c>
      <c r="F46" s="30">
        <v>892</v>
      </c>
      <c r="G46" s="30">
        <v>10</v>
      </c>
      <c r="H46" s="30">
        <v>0</v>
      </c>
      <c r="I46" s="30">
        <v>0</v>
      </c>
      <c r="J46" s="30">
        <v>0</v>
      </c>
      <c r="K46" s="30">
        <v>0</v>
      </c>
      <c r="L46" s="30">
        <v>0</v>
      </c>
      <c r="M46" s="30">
        <v>0</v>
      </c>
      <c r="N46" s="30">
        <v>0</v>
      </c>
      <c r="O46" s="30">
        <v>1</v>
      </c>
      <c r="P46" s="30">
        <v>0</v>
      </c>
      <c r="Q46" s="30">
        <v>4</v>
      </c>
      <c r="R46" s="30">
        <v>0</v>
      </c>
      <c r="S46"/>
      <c r="T46"/>
      <c r="U46"/>
      <c r="V46"/>
      <c r="W46"/>
      <c r="X46"/>
      <c r="Y46"/>
      <c r="Z46"/>
    </row>
    <row r="47" spans="1:26" s="25" customFormat="1" ht="15.75" customHeight="1" x14ac:dyDescent="0.25">
      <c r="A47" s="16" t="s">
        <v>39</v>
      </c>
      <c r="B47" s="29">
        <f t="shared" si="4"/>
        <v>5671</v>
      </c>
      <c r="C47" s="30">
        <v>1960</v>
      </c>
      <c r="D47" s="30">
        <v>1816</v>
      </c>
      <c r="E47" s="30">
        <v>924</v>
      </c>
      <c r="F47" s="30">
        <v>971</v>
      </c>
      <c r="G47" s="30">
        <v>0</v>
      </c>
      <c r="H47" s="30">
        <v>0</v>
      </c>
      <c r="I47" s="30">
        <v>0</v>
      </c>
      <c r="J47" s="30">
        <v>0</v>
      </c>
      <c r="K47" s="30">
        <v>0</v>
      </c>
      <c r="L47" s="30">
        <v>0</v>
      </c>
      <c r="M47" s="30">
        <v>0</v>
      </c>
      <c r="N47" s="30">
        <v>0</v>
      </c>
      <c r="O47" s="30">
        <v>0</v>
      </c>
      <c r="P47" s="30">
        <v>0</v>
      </c>
      <c r="Q47" s="30">
        <v>0</v>
      </c>
      <c r="R47" s="30">
        <v>0</v>
      </c>
      <c r="S47"/>
      <c r="T47"/>
      <c r="U47"/>
      <c r="V47"/>
      <c r="W47"/>
      <c r="X47"/>
      <c r="Y47"/>
      <c r="Z47"/>
    </row>
    <row r="48" spans="1:26" s="25" customFormat="1" ht="15.75" customHeight="1" x14ac:dyDescent="0.25">
      <c r="A48" s="16" t="s">
        <v>40</v>
      </c>
      <c r="B48" s="29">
        <f t="shared" si="4"/>
        <v>2947</v>
      </c>
      <c r="C48" s="30">
        <v>1567</v>
      </c>
      <c r="D48" s="30">
        <v>268</v>
      </c>
      <c r="E48" s="30">
        <v>929</v>
      </c>
      <c r="F48" s="30">
        <v>156</v>
      </c>
      <c r="G48" s="30">
        <v>0</v>
      </c>
      <c r="H48" s="30">
        <v>0</v>
      </c>
      <c r="I48" s="30">
        <v>1</v>
      </c>
      <c r="J48" s="30">
        <v>0</v>
      </c>
      <c r="K48" s="30">
        <v>0</v>
      </c>
      <c r="L48" s="30">
        <v>0</v>
      </c>
      <c r="M48" s="30">
        <v>0</v>
      </c>
      <c r="N48" s="30">
        <v>0</v>
      </c>
      <c r="O48" s="30">
        <v>0</v>
      </c>
      <c r="P48" s="30">
        <v>0</v>
      </c>
      <c r="Q48" s="30">
        <v>0</v>
      </c>
      <c r="R48" s="30">
        <v>26</v>
      </c>
      <c r="S48"/>
      <c r="T48"/>
      <c r="U48"/>
      <c r="V48"/>
      <c r="W48"/>
      <c r="X48"/>
      <c r="Y48"/>
      <c r="Z48"/>
    </row>
    <row r="49" spans="1:33" s="25" customFormat="1" ht="15.75" customHeight="1" x14ac:dyDescent="0.25">
      <c r="A49" s="16" t="s">
        <v>41</v>
      </c>
      <c r="B49" s="29">
        <f t="shared" si="4"/>
        <v>7808</v>
      </c>
      <c r="C49" s="30">
        <v>3388</v>
      </c>
      <c r="D49" s="30">
        <v>1588</v>
      </c>
      <c r="E49" s="30">
        <v>1896</v>
      </c>
      <c r="F49" s="30">
        <v>936</v>
      </c>
      <c r="G49" s="30">
        <v>0</v>
      </c>
      <c r="H49" s="30">
        <v>0</v>
      </c>
      <c r="I49" s="30">
        <v>0</v>
      </c>
      <c r="J49" s="30">
        <v>0</v>
      </c>
      <c r="K49" s="30">
        <v>0</v>
      </c>
      <c r="L49" s="30">
        <v>0</v>
      </c>
      <c r="M49" s="30">
        <v>0</v>
      </c>
      <c r="N49" s="30">
        <v>0</v>
      </c>
      <c r="O49" s="30">
        <v>0</v>
      </c>
      <c r="P49" s="30">
        <v>0</v>
      </c>
      <c r="Q49" s="30">
        <v>0</v>
      </c>
      <c r="R49" s="30">
        <v>0</v>
      </c>
      <c r="S49"/>
      <c r="T49"/>
      <c r="U49"/>
      <c r="V49"/>
      <c r="W49"/>
      <c r="X49"/>
      <c r="Y49"/>
      <c r="Z49"/>
    </row>
    <row r="50" spans="1:33" s="25" customFormat="1" ht="15.75" customHeight="1" x14ac:dyDescent="0.25">
      <c r="A50" s="16" t="s">
        <v>42</v>
      </c>
      <c r="B50" s="29">
        <f t="shared" si="4"/>
        <v>2489</v>
      </c>
      <c r="C50" s="30">
        <v>1447</v>
      </c>
      <c r="D50" s="30">
        <v>325</v>
      </c>
      <c r="E50" s="30">
        <v>587</v>
      </c>
      <c r="F50" s="30">
        <v>130</v>
      </c>
      <c r="G50" s="30">
        <v>0</v>
      </c>
      <c r="H50" s="30">
        <v>0</v>
      </c>
      <c r="I50" s="30">
        <v>0</v>
      </c>
      <c r="J50" s="30">
        <v>0</v>
      </c>
      <c r="K50" s="30">
        <v>0</v>
      </c>
      <c r="L50" s="30">
        <v>0</v>
      </c>
      <c r="M50" s="30">
        <v>0</v>
      </c>
      <c r="N50" s="30">
        <v>0</v>
      </c>
      <c r="O50" s="30">
        <v>0</v>
      </c>
      <c r="P50" s="30">
        <v>0</v>
      </c>
      <c r="Q50" s="30">
        <v>0</v>
      </c>
      <c r="R50" s="30">
        <v>0</v>
      </c>
      <c r="S50"/>
      <c r="T50"/>
      <c r="U50"/>
      <c r="V50"/>
      <c r="W50"/>
      <c r="X50"/>
      <c r="Y50"/>
      <c r="Z50"/>
    </row>
    <row r="51" spans="1:33" s="25" customFormat="1" ht="15.75" customHeight="1" x14ac:dyDescent="0.25">
      <c r="A51" s="16" t="s">
        <v>43</v>
      </c>
      <c r="B51" s="29">
        <f t="shared" si="4"/>
        <v>9699</v>
      </c>
      <c r="C51" s="30">
        <v>3457</v>
      </c>
      <c r="D51" s="30">
        <v>2854</v>
      </c>
      <c r="E51" s="30">
        <v>1823</v>
      </c>
      <c r="F51" s="30">
        <v>1565</v>
      </c>
      <c r="G51" s="30">
        <v>0</v>
      </c>
      <c r="H51" s="30">
        <v>0</v>
      </c>
      <c r="I51" s="30">
        <v>0</v>
      </c>
      <c r="J51" s="30">
        <v>0</v>
      </c>
      <c r="K51" s="30">
        <v>0</v>
      </c>
      <c r="L51" s="30">
        <v>0</v>
      </c>
      <c r="M51" s="30">
        <v>0</v>
      </c>
      <c r="N51" s="30">
        <v>0</v>
      </c>
      <c r="O51" s="30">
        <v>0</v>
      </c>
      <c r="P51" s="30">
        <v>0</v>
      </c>
      <c r="Q51" s="30">
        <v>0</v>
      </c>
      <c r="R51" s="30">
        <v>0</v>
      </c>
      <c r="S51"/>
      <c r="T51"/>
      <c r="U51"/>
      <c r="V51"/>
      <c r="W51"/>
      <c r="X51"/>
      <c r="Y51"/>
      <c r="Z51"/>
    </row>
    <row r="52" spans="1:33" s="25" customFormat="1" ht="15.75" customHeight="1" x14ac:dyDescent="0.25">
      <c r="A52" s="16" t="s">
        <v>44</v>
      </c>
      <c r="B52" s="29">
        <f t="shared" si="4"/>
        <v>2548</v>
      </c>
      <c r="C52" s="30">
        <v>865</v>
      </c>
      <c r="D52" s="30">
        <v>861</v>
      </c>
      <c r="E52" s="30">
        <v>421</v>
      </c>
      <c r="F52" s="30">
        <v>395</v>
      </c>
      <c r="G52" s="30">
        <v>3</v>
      </c>
      <c r="H52" s="30">
        <v>2</v>
      </c>
      <c r="I52" s="30">
        <v>0</v>
      </c>
      <c r="J52" s="30">
        <v>1</v>
      </c>
      <c r="K52" s="30">
        <v>0</v>
      </c>
      <c r="L52" s="30">
        <v>0</v>
      </c>
      <c r="M52" s="30">
        <v>0</v>
      </c>
      <c r="N52" s="30">
        <v>0</v>
      </c>
      <c r="O52" s="30">
        <v>0</v>
      </c>
      <c r="P52" s="30">
        <v>0</v>
      </c>
      <c r="Q52" s="30">
        <v>0</v>
      </c>
      <c r="R52" s="30">
        <v>0</v>
      </c>
      <c r="S52"/>
      <c r="T52"/>
      <c r="U52"/>
      <c r="V52"/>
      <c r="W52"/>
      <c r="X52"/>
      <c r="Y52"/>
      <c r="Z52"/>
    </row>
    <row r="53" spans="1:33" s="25" customFormat="1" ht="15.75" customHeight="1" x14ac:dyDescent="0.25">
      <c r="A53" s="16" t="s">
        <v>45</v>
      </c>
      <c r="B53" s="29">
        <f t="shared" si="4"/>
        <v>9122</v>
      </c>
      <c r="C53" s="30">
        <v>1967</v>
      </c>
      <c r="D53" s="30">
        <v>4229</v>
      </c>
      <c r="E53" s="30">
        <v>994</v>
      </c>
      <c r="F53" s="30">
        <v>1928</v>
      </c>
      <c r="G53" s="30">
        <v>2</v>
      </c>
      <c r="H53" s="30">
        <v>2</v>
      </c>
      <c r="I53" s="30">
        <v>0</v>
      </c>
      <c r="J53" s="30">
        <v>0</v>
      </c>
      <c r="K53" s="30">
        <v>0</v>
      </c>
      <c r="L53" s="30">
        <v>0</v>
      </c>
      <c r="M53" s="30">
        <v>0</v>
      </c>
      <c r="N53" s="30">
        <v>0</v>
      </c>
      <c r="O53" s="30">
        <v>0</v>
      </c>
      <c r="P53" s="30">
        <v>0</v>
      </c>
      <c r="Q53" s="30">
        <v>0</v>
      </c>
      <c r="R53" s="30">
        <v>0</v>
      </c>
      <c r="S53"/>
      <c r="T53"/>
      <c r="U53"/>
      <c r="V53"/>
      <c r="W53"/>
      <c r="X53"/>
      <c r="Y53"/>
      <c r="Z53"/>
    </row>
    <row r="54" spans="1:33" s="25" customFormat="1" ht="15.75" customHeight="1" x14ac:dyDescent="0.25">
      <c r="A54" s="16"/>
      <c r="B54" s="28"/>
      <c r="C54" s="31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</row>
    <row r="55" spans="1:33" s="26" customFormat="1" ht="15.75" customHeight="1" x14ac:dyDescent="0.25">
      <c r="A55" s="15" t="s">
        <v>46</v>
      </c>
      <c r="B55" s="28">
        <f>SUM(B56:B70)</f>
        <v>1661</v>
      </c>
      <c r="C55" s="28">
        <f t="shared" ref="C55:R55" si="5">SUM(C56:C70)</f>
        <v>860</v>
      </c>
      <c r="D55" s="28">
        <f t="shared" si="5"/>
        <v>291</v>
      </c>
      <c r="E55" s="28">
        <f t="shared" si="5"/>
        <v>362</v>
      </c>
      <c r="F55" s="28">
        <f t="shared" si="5"/>
        <v>144</v>
      </c>
      <c r="G55" s="28">
        <f t="shared" si="5"/>
        <v>1</v>
      </c>
      <c r="H55" s="28">
        <f t="shared" si="5"/>
        <v>1</v>
      </c>
      <c r="I55" s="28">
        <f t="shared" si="5"/>
        <v>1</v>
      </c>
      <c r="J55" s="28">
        <f t="shared" si="5"/>
        <v>0</v>
      </c>
      <c r="K55" s="28">
        <f t="shared" si="5"/>
        <v>0</v>
      </c>
      <c r="L55" s="28">
        <f t="shared" si="5"/>
        <v>0</v>
      </c>
      <c r="M55" s="28">
        <f t="shared" si="5"/>
        <v>0</v>
      </c>
      <c r="N55" s="28">
        <f t="shared" si="5"/>
        <v>0</v>
      </c>
      <c r="O55" s="28">
        <f t="shared" si="5"/>
        <v>0</v>
      </c>
      <c r="P55" s="28">
        <f t="shared" si="5"/>
        <v>0</v>
      </c>
      <c r="Q55" s="28">
        <f t="shared" si="5"/>
        <v>1</v>
      </c>
      <c r="R55" s="28">
        <f t="shared" si="5"/>
        <v>0</v>
      </c>
    </row>
    <row r="56" spans="1:33" s="25" customFormat="1" ht="15.75" customHeight="1" x14ac:dyDescent="0.25">
      <c r="A56" s="16" t="s">
        <v>47</v>
      </c>
      <c r="B56" s="29">
        <f>SUM(C56:R56)</f>
        <v>1</v>
      </c>
      <c r="C56" s="30">
        <v>0</v>
      </c>
      <c r="D56" s="30">
        <v>0</v>
      </c>
      <c r="E56" s="30">
        <v>0</v>
      </c>
      <c r="F56" s="30">
        <v>0</v>
      </c>
      <c r="G56" s="30">
        <v>0</v>
      </c>
      <c r="H56" s="30">
        <v>0</v>
      </c>
      <c r="I56" s="30">
        <v>0</v>
      </c>
      <c r="J56" s="30">
        <v>0</v>
      </c>
      <c r="K56" s="30">
        <v>0</v>
      </c>
      <c r="L56" s="30">
        <v>0</v>
      </c>
      <c r="M56" s="30">
        <v>0</v>
      </c>
      <c r="N56" s="30">
        <v>0</v>
      </c>
      <c r="O56" s="30">
        <v>0</v>
      </c>
      <c r="P56" s="30">
        <v>0</v>
      </c>
      <c r="Q56" s="30">
        <v>1</v>
      </c>
      <c r="R56" s="30">
        <v>0</v>
      </c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1:33" s="25" customFormat="1" ht="15.75" customHeight="1" x14ac:dyDescent="0.25">
      <c r="A57" s="16" t="s">
        <v>48</v>
      </c>
      <c r="B57" s="29">
        <f t="shared" ref="B57:B70" si="6">SUM(C57:R57)</f>
        <v>0</v>
      </c>
      <c r="C57" s="30">
        <v>0</v>
      </c>
      <c r="D57" s="30">
        <v>0</v>
      </c>
      <c r="E57" s="30">
        <v>0</v>
      </c>
      <c r="F57" s="30">
        <v>0</v>
      </c>
      <c r="G57" s="30">
        <v>0</v>
      </c>
      <c r="H57" s="30">
        <v>0</v>
      </c>
      <c r="I57" s="30">
        <v>0</v>
      </c>
      <c r="J57" s="30">
        <v>0</v>
      </c>
      <c r="K57" s="30">
        <v>0</v>
      </c>
      <c r="L57" s="30">
        <v>0</v>
      </c>
      <c r="M57" s="30">
        <v>0</v>
      </c>
      <c r="N57" s="30">
        <v>0</v>
      </c>
      <c r="O57" s="30">
        <v>0</v>
      </c>
      <c r="P57" s="30">
        <v>0</v>
      </c>
      <c r="Q57" s="30">
        <v>0</v>
      </c>
      <c r="R57" s="30">
        <v>0</v>
      </c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1:33" s="25" customFormat="1" ht="15.75" customHeight="1" x14ac:dyDescent="0.25">
      <c r="A58" s="16" t="s">
        <v>49</v>
      </c>
      <c r="B58" s="29">
        <f t="shared" si="6"/>
        <v>263</v>
      </c>
      <c r="C58" s="30">
        <v>82</v>
      </c>
      <c r="D58" s="30">
        <v>130</v>
      </c>
      <c r="E58" s="30">
        <v>15</v>
      </c>
      <c r="F58" s="30">
        <v>36</v>
      </c>
      <c r="G58" s="30">
        <v>0</v>
      </c>
      <c r="H58" s="30">
        <v>0</v>
      </c>
      <c r="I58" s="30">
        <v>0</v>
      </c>
      <c r="J58" s="30">
        <v>0</v>
      </c>
      <c r="K58" s="30">
        <v>0</v>
      </c>
      <c r="L58" s="30">
        <v>0</v>
      </c>
      <c r="M58" s="30">
        <v>0</v>
      </c>
      <c r="N58" s="30">
        <v>0</v>
      </c>
      <c r="O58" s="30">
        <v>0</v>
      </c>
      <c r="P58" s="30">
        <v>0</v>
      </c>
      <c r="Q58" s="30">
        <v>0</v>
      </c>
      <c r="R58" s="30">
        <v>0</v>
      </c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1:33" s="25" customFormat="1" ht="15.75" customHeight="1" x14ac:dyDescent="0.25">
      <c r="A59" s="16" t="s">
        <v>50</v>
      </c>
      <c r="B59" s="29">
        <f t="shared" si="6"/>
        <v>336</v>
      </c>
      <c r="C59" s="30">
        <v>69</v>
      </c>
      <c r="D59" s="30">
        <v>37</v>
      </c>
      <c r="E59" s="30">
        <v>146</v>
      </c>
      <c r="F59" s="30">
        <v>84</v>
      </c>
      <c r="G59" s="30">
        <v>0</v>
      </c>
      <c r="H59" s="30">
        <v>0</v>
      </c>
      <c r="I59" s="30">
        <v>0</v>
      </c>
      <c r="J59" s="30">
        <v>0</v>
      </c>
      <c r="K59" s="30">
        <v>0</v>
      </c>
      <c r="L59" s="30">
        <v>0</v>
      </c>
      <c r="M59" s="30">
        <v>0</v>
      </c>
      <c r="N59" s="30">
        <v>0</v>
      </c>
      <c r="O59" s="30">
        <v>0</v>
      </c>
      <c r="P59" s="30">
        <v>0</v>
      </c>
      <c r="Q59" s="30">
        <v>0</v>
      </c>
      <c r="R59" s="30">
        <v>0</v>
      </c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1:33" s="25" customFormat="1" ht="15.75" customHeight="1" x14ac:dyDescent="0.25">
      <c r="A60" s="16" t="s">
        <v>51</v>
      </c>
      <c r="B60" s="29">
        <f t="shared" si="6"/>
        <v>0</v>
      </c>
      <c r="C60" s="30">
        <v>0</v>
      </c>
      <c r="D60" s="30">
        <v>0</v>
      </c>
      <c r="E60" s="30">
        <v>0</v>
      </c>
      <c r="F60" s="30">
        <v>0</v>
      </c>
      <c r="G60" s="30">
        <v>0</v>
      </c>
      <c r="H60" s="30">
        <v>0</v>
      </c>
      <c r="I60" s="30">
        <v>0</v>
      </c>
      <c r="J60" s="30">
        <v>0</v>
      </c>
      <c r="K60" s="30">
        <v>0</v>
      </c>
      <c r="L60" s="30">
        <v>0</v>
      </c>
      <c r="M60" s="30">
        <v>0</v>
      </c>
      <c r="N60" s="30">
        <v>0</v>
      </c>
      <c r="O60" s="30">
        <v>0</v>
      </c>
      <c r="P60" s="30">
        <v>0</v>
      </c>
      <c r="Q60" s="30">
        <v>0</v>
      </c>
      <c r="R60" s="30">
        <v>0</v>
      </c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  <row r="61" spans="1:33" s="25" customFormat="1" ht="15.75" customHeight="1" x14ac:dyDescent="0.25">
      <c r="A61" s="16" t="s">
        <v>52</v>
      </c>
      <c r="B61" s="29">
        <f t="shared" si="6"/>
        <v>0</v>
      </c>
      <c r="C61" s="30">
        <v>0</v>
      </c>
      <c r="D61" s="30">
        <v>0</v>
      </c>
      <c r="E61" s="30">
        <v>0</v>
      </c>
      <c r="F61" s="30">
        <v>0</v>
      </c>
      <c r="G61" s="30">
        <v>0</v>
      </c>
      <c r="H61" s="30">
        <v>0</v>
      </c>
      <c r="I61" s="30">
        <v>0</v>
      </c>
      <c r="J61" s="30">
        <v>0</v>
      </c>
      <c r="K61" s="30">
        <v>0</v>
      </c>
      <c r="L61" s="30">
        <v>0</v>
      </c>
      <c r="M61" s="30">
        <v>0</v>
      </c>
      <c r="N61" s="30">
        <v>0</v>
      </c>
      <c r="O61" s="30">
        <v>0</v>
      </c>
      <c r="P61" s="30">
        <v>0</v>
      </c>
      <c r="Q61" s="30">
        <v>0</v>
      </c>
      <c r="R61" s="30">
        <v>0</v>
      </c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</row>
    <row r="62" spans="1:33" s="25" customFormat="1" ht="15.75" customHeight="1" x14ac:dyDescent="0.25">
      <c r="A62" s="16" t="s">
        <v>53</v>
      </c>
      <c r="B62" s="29">
        <f t="shared" si="6"/>
        <v>2</v>
      </c>
      <c r="C62" s="30">
        <v>0</v>
      </c>
      <c r="D62" s="30">
        <v>0</v>
      </c>
      <c r="E62" s="30">
        <v>2</v>
      </c>
      <c r="F62" s="30">
        <v>0</v>
      </c>
      <c r="G62" s="30">
        <v>0</v>
      </c>
      <c r="H62" s="30">
        <v>0</v>
      </c>
      <c r="I62" s="30">
        <v>0</v>
      </c>
      <c r="J62" s="30">
        <v>0</v>
      </c>
      <c r="K62" s="30">
        <v>0</v>
      </c>
      <c r="L62" s="30">
        <v>0</v>
      </c>
      <c r="M62" s="30">
        <v>0</v>
      </c>
      <c r="N62" s="30">
        <v>0</v>
      </c>
      <c r="O62" s="30">
        <v>0</v>
      </c>
      <c r="P62" s="30">
        <v>0</v>
      </c>
      <c r="Q62" s="30">
        <v>0</v>
      </c>
      <c r="R62" s="30">
        <v>0</v>
      </c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</row>
    <row r="63" spans="1:33" s="25" customFormat="1" ht="15.75" customHeight="1" x14ac:dyDescent="0.25">
      <c r="A63" s="16" t="s">
        <v>54</v>
      </c>
      <c r="B63" s="29">
        <f t="shared" si="6"/>
        <v>0</v>
      </c>
      <c r="C63" s="30">
        <v>0</v>
      </c>
      <c r="D63" s="30">
        <v>0</v>
      </c>
      <c r="E63" s="30">
        <v>0</v>
      </c>
      <c r="F63" s="30">
        <v>0</v>
      </c>
      <c r="G63" s="30">
        <v>0</v>
      </c>
      <c r="H63" s="30">
        <v>0</v>
      </c>
      <c r="I63" s="30">
        <v>0</v>
      </c>
      <c r="J63" s="30">
        <v>0</v>
      </c>
      <c r="K63" s="30">
        <v>0</v>
      </c>
      <c r="L63" s="30">
        <v>0</v>
      </c>
      <c r="M63" s="30">
        <v>0</v>
      </c>
      <c r="N63" s="30">
        <v>0</v>
      </c>
      <c r="O63" s="30">
        <v>0</v>
      </c>
      <c r="P63" s="30">
        <v>0</v>
      </c>
      <c r="Q63" s="30">
        <v>0</v>
      </c>
      <c r="R63" s="30">
        <v>0</v>
      </c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</row>
    <row r="64" spans="1:33" s="25" customFormat="1" ht="15.75" customHeight="1" x14ac:dyDescent="0.25">
      <c r="A64" s="16" t="s">
        <v>55</v>
      </c>
      <c r="B64" s="29">
        <f t="shared" si="6"/>
        <v>97</v>
      </c>
      <c r="C64" s="30">
        <v>57</v>
      </c>
      <c r="D64" s="30">
        <v>20</v>
      </c>
      <c r="E64" s="30">
        <v>14</v>
      </c>
      <c r="F64" s="30">
        <v>5</v>
      </c>
      <c r="G64" s="30">
        <v>0</v>
      </c>
      <c r="H64" s="30">
        <v>1</v>
      </c>
      <c r="I64" s="30">
        <v>0</v>
      </c>
      <c r="J64" s="30">
        <v>0</v>
      </c>
      <c r="K64" s="30">
        <v>0</v>
      </c>
      <c r="L64" s="30">
        <v>0</v>
      </c>
      <c r="M64" s="30">
        <v>0</v>
      </c>
      <c r="N64" s="30">
        <v>0</v>
      </c>
      <c r="O64" s="30">
        <v>0</v>
      </c>
      <c r="P64" s="30">
        <v>0</v>
      </c>
      <c r="Q64" s="30">
        <v>0</v>
      </c>
      <c r="R64" s="30">
        <v>0</v>
      </c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</row>
    <row r="65" spans="1:33" s="25" customFormat="1" ht="15.75" customHeight="1" x14ac:dyDescent="0.25">
      <c r="A65" s="16" t="s">
        <v>56</v>
      </c>
      <c r="B65" s="29">
        <f t="shared" si="6"/>
        <v>0</v>
      </c>
      <c r="C65" s="30">
        <v>0</v>
      </c>
      <c r="D65" s="30">
        <v>0</v>
      </c>
      <c r="E65" s="30">
        <v>0</v>
      </c>
      <c r="F65" s="30">
        <v>0</v>
      </c>
      <c r="G65" s="30">
        <v>0</v>
      </c>
      <c r="H65" s="30">
        <v>0</v>
      </c>
      <c r="I65" s="30">
        <v>0</v>
      </c>
      <c r="J65" s="30">
        <v>0</v>
      </c>
      <c r="K65" s="30">
        <v>0</v>
      </c>
      <c r="L65" s="30">
        <v>0</v>
      </c>
      <c r="M65" s="30">
        <v>0</v>
      </c>
      <c r="N65" s="30">
        <v>0</v>
      </c>
      <c r="O65" s="30">
        <v>0</v>
      </c>
      <c r="P65" s="30">
        <v>0</v>
      </c>
      <c r="Q65" s="30">
        <v>0</v>
      </c>
      <c r="R65" s="30">
        <v>0</v>
      </c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</row>
    <row r="66" spans="1:33" s="25" customFormat="1" ht="15.75" customHeight="1" x14ac:dyDescent="0.25">
      <c r="A66" s="22" t="s">
        <v>57</v>
      </c>
      <c r="B66" s="29">
        <f t="shared" si="6"/>
        <v>322</v>
      </c>
      <c r="C66" s="30">
        <v>214</v>
      </c>
      <c r="D66" s="30">
        <v>29</v>
      </c>
      <c r="E66" s="30">
        <v>77</v>
      </c>
      <c r="F66" s="30">
        <v>2</v>
      </c>
      <c r="G66" s="30">
        <v>0</v>
      </c>
      <c r="H66" s="30">
        <v>0</v>
      </c>
      <c r="I66" s="30">
        <v>0</v>
      </c>
      <c r="J66" s="30">
        <v>0</v>
      </c>
      <c r="K66" s="30">
        <v>0</v>
      </c>
      <c r="L66" s="30">
        <v>0</v>
      </c>
      <c r="M66" s="30">
        <v>0</v>
      </c>
      <c r="N66" s="30">
        <v>0</v>
      </c>
      <c r="O66" s="30">
        <v>0</v>
      </c>
      <c r="P66" s="30">
        <v>0</v>
      </c>
      <c r="Q66" s="30">
        <v>0</v>
      </c>
      <c r="R66" s="30">
        <v>0</v>
      </c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</row>
    <row r="67" spans="1:33" s="25" customFormat="1" ht="15.75" customHeight="1" x14ac:dyDescent="0.25">
      <c r="A67" s="22" t="s">
        <v>58</v>
      </c>
      <c r="B67" s="29">
        <f t="shared" si="6"/>
        <v>0</v>
      </c>
      <c r="C67" s="30">
        <v>0</v>
      </c>
      <c r="D67" s="30">
        <v>0</v>
      </c>
      <c r="E67" s="30">
        <v>0</v>
      </c>
      <c r="F67" s="30">
        <v>0</v>
      </c>
      <c r="G67" s="30">
        <v>0</v>
      </c>
      <c r="H67" s="30">
        <v>0</v>
      </c>
      <c r="I67" s="30">
        <v>0</v>
      </c>
      <c r="J67" s="30">
        <v>0</v>
      </c>
      <c r="K67" s="30">
        <v>0</v>
      </c>
      <c r="L67" s="30">
        <v>0</v>
      </c>
      <c r="M67" s="30">
        <v>0</v>
      </c>
      <c r="N67" s="30">
        <v>0</v>
      </c>
      <c r="O67" s="30">
        <v>0</v>
      </c>
      <c r="P67" s="30">
        <v>0</v>
      </c>
      <c r="Q67" s="30">
        <v>0</v>
      </c>
      <c r="R67" s="30">
        <v>0</v>
      </c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</row>
    <row r="68" spans="1:33" s="25" customFormat="1" ht="15.75" customHeight="1" x14ac:dyDescent="0.25">
      <c r="A68" s="17" t="s">
        <v>59</v>
      </c>
      <c r="B68" s="29">
        <f t="shared" si="6"/>
        <v>121</v>
      </c>
      <c r="C68" s="30">
        <v>81</v>
      </c>
      <c r="D68" s="30">
        <v>5</v>
      </c>
      <c r="E68" s="30">
        <v>30</v>
      </c>
      <c r="F68" s="30">
        <v>4</v>
      </c>
      <c r="G68" s="30">
        <v>1</v>
      </c>
      <c r="H68" s="30">
        <v>0</v>
      </c>
      <c r="I68" s="30">
        <v>0</v>
      </c>
      <c r="J68" s="30">
        <v>0</v>
      </c>
      <c r="K68" s="30">
        <v>0</v>
      </c>
      <c r="L68" s="30">
        <v>0</v>
      </c>
      <c r="M68" s="30">
        <v>0</v>
      </c>
      <c r="N68" s="30">
        <v>0</v>
      </c>
      <c r="O68" s="30">
        <v>0</v>
      </c>
      <c r="P68" s="30">
        <v>0</v>
      </c>
      <c r="Q68" s="30">
        <v>0</v>
      </c>
      <c r="R68" s="30">
        <v>0</v>
      </c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</row>
    <row r="69" spans="1:33" s="25" customFormat="1" ht="15.75" customHeight="1" x14ac:dyDescent="0.25">
      <c r="A69" s="17" t="s">
        <v>60</v>
      </c>
      <c r="B69" s="29">
        <f t="shared" si="6"/>
        <v>309</v>
      </c>
      <c r="C69" s="30">
        <v>208</v>
      </c>
      <c r="D69" s="30">
        <v>70</v>
      </c>
      <c r="E69" s="30">
        <v>17</v>
      </c>
      <c r="F69" s="30">
        <v>13</v>
      </c>
      <c r="G69" s="30">
        <v>0</v>
      </c>
      <c r="H69" s="30">
        <v>0</v>
      </c>
      <c r="I69" s="30">
        <v>1</v>
      </c>
      <c r="J69" s="30">
        <v>0</v>
      </c>
      <c r="K69" s="30">
        <v>0</v>
      </c>
      <c r="L69" s="30">
        <v>0</v>
      </c>
      <c r="M69" s="30">
        <v>0</v>
      </c>
      <c r="N69" s="30">
        <v>0</v>
      </c>
      <c r="O69" s="30">
        <v>0</v>
      </c>
      <c r="P69" s="30">
        <v>0</v>
      </c>
      <c r="Q69" s="30">
        <v>0</v>
      </c>
      <c r="R69" s="30">
        <v>0</v>
      </c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</row>
    <row r="70" spans="1:33" s="25" customFormat="1" ht="15.75" customHeight="1" x14ac:dyDescent="0.25">
      <c r="A70" s="18" t="s">
        <v>61</v>
      </c>
      <c r="B70" s="42">
        <f t="shared" si="6"/>
        <v>210</v>
      </c>
      <c r="C70" s="32">
        <v>149</v>
      </c>
      <c r="D70" s="32">
        <v>0</v>
      </c>
      <c r="E70" s="32">
        <v>61</v>
      </c>
      <c r="F70" s="32">
        <v>0</v>
      </c>
      <c r="G70" s="32">
        <v>0</v>
      </c>
      <c r="H70" s="32">
        <v>0</v>
      </c>
      <c r="I70" s="32">
        <v>0</v>
      </c>
      <c r="J70" s="32">
        <v>0</v>
      </c>
      <c r="K70" s="32">
        <v>0</v>
      </c>
      <c r="L70" s="32">
        <v>0</v>
      </c>
      <c r="M70" s="32">
        <v>0</v>
      </c>
      <c r="N70" s="32">
        <v>0</v>
      </c>
      <c r="O70" s="32">
        <v>0</v>
      </c>
      <c r="P70" s="32">
        <v>0</v>
      </c>
      <c r="Q70" s="32">
        <v>0</v>
      </c>
      <c r="R70" s="32">
        <v>0</v>
      </c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</row>
    <row r="71" spans="1:33" ht="12.75" customHeight="1" x14ac:dyDescent="0.2">
      <c r="A71" s="19" t="s">
        <v>62</v>
      </c>
      <c r="B71" s="20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</row>
    <row r="72" spans="1:33" x14ac:dyDescent="0.2">
      <c r="A72" s="21" t="s">
        <v>63</v>
      </c>
      <c r="B72" s="20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</row>
    <row r="73" spans="1:33" x14ac:dyDescent="0.2">
      <c r="A73" s="21" t="s">
        <v>64</v>
      </c>
      <c r="B73" s="20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</row>
    <row r="74" spans="1:33" x14ac:dyDescent="0.2">
      <c r="A74" s="5"/>
      <c r="B74" s="2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</row>
    <row r="75" spans="1:33" x14ac:dyDescent="0.2">
      <c r="B75" s="2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</row>
    <row r="76" spans="1:33" x14ac:dyDescent="0.2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1:33" x14ac:dyDescent="0.2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1:33" x14ac:dyDescent="0.2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</sheetData>
  <mergeCells count="12">
    <mergeCell ref="A1:E1"/>
    <mergeCell ref="A2:I2"/>
    <mergeCell ref="A6:R6"/>
    <mergeCell ref="A8:R8"/>
    <mergeCell ref="A10:A12"/>
    <mergeCell ref="B10:B12"/>
    <mergeCell ref="C11:D11"/>
    <mergeCell ref="K11:L11"/>
    <mergeCell ref="M11:N11"/>
    <mergeCell ref="O11:P11"/>
    <mergeCell ref="Q11:R11"/>
    <mergeCell ref="C10:R10"/>
  </mergeCells>
  <phoneticPr fontId="0" type="noConversion"/>
  <printOptions horizontalCentered="1" verticalCentered="1"/>
  <pageMargins left="0.98425196850393704" right="0.98425196850393704" top="0.19685039370078741" bottom="0.19685039370078741" header="0" footer="0"/>
  <pageSetup scale="49" firstPageNumber="85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3</vt:i4>
      </vt:variant>
    </vt:vector>
  </HeadingPairs>
  <TitlesOfParts>
    <vt:vector size="4" baseType="lpstr">
      <vt:lpstr>19.25_2017</vt:lpstr>
      <vt:lpstr>'19.25_2017'!A_IMPRESIÓN_IM</vt:lpstr>
      <vt:lpstr>'19.25_2017'!Área_de_impresión</vt:lpstr>
      <vt:lpstr>'19.25_2017'!Imprimir_área_IM</vt:lpstr>
    </vt:vector>
  </TitlesOfParts>
  <Company>ISSSTE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GUSTAVO LOPEZ</dc:creator>
  <cp:lastModifiedBy>Adriana del Pilar Lopez Monroy</cp:lastModifiedBy>
  <cp:lastPrinted>2015-03-18T22:27:32Z</cp:lastPrinted>
  <dcterms:created xsi:type="dcterms:W3CDTF">2004-02-02T22:58:24Z</dcterms:created>
  <dcterms:modified xsi:type="dcterms:W3CDTF">2018-02-20T16:44:18Z</dcterms:modified>
</cp:coreProperties>
</file>